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ΙΣΟΛΟΓΙΣΜΟΣ" sheetId="1" r:id="rId1"/>
    <sheet name="ΑΠΟΛΟΓΙΣΜΟΣ" sheetId="2" r:id="rId2"/>
  </sheets>
  <definedNames/>
  <calcPr fullCalcOnLoad="1"/>
</workbook>
</file>

<file path=xl/sharedStrings.xml><?xml version="1.0" encoding="utf-8"?>
<sst xmlns="http://schemas.openxmlformats.org/spreadsheetml/2006/main" count="235" uniqueCount="213">
  <si>
    <t>ΙΣΟΛΟΓΙΣΜΟΣ ΚΟΛΥΜΒΗΤΙΚΗΣ ΟΜΟΣΠΟΝΔΙΑΣ ΕΛΛΑΔΑΣ 31ης ΔΕΚΕΜΒΡΙΟΥ 2008</t>
  </si>
  <si>
    <t>ΧΡΗΣΗ 1η ΙΑΝΟΥΑΡΙΟΥ 2008 - 31 ΔΕΚΕΜΒΡΙΟΥ 2008</t>
  </si>
  <si>
    <t xml:space="preserve">       ΕΝΕΡΓΗΤΙΚΟ </t>
  </si>
  <si>
    <t>Ποσά κλειόμενης χρήσεως 2008</t>
  </si>
  <si>
    <t>Ποσά προηγούμενης χρήσεως 2007</t>
  </si>
  <si>
    <t xml:space="preserve">      ΠΑΘΗΤΙΚΟ</t>
  </si>
  <si>
    <t>Ποσά κλειόμ.</t>
  </si>
  <si>
    <t>Ποσά προηγ.</t>
  </si>
  <si>
    <t>Αξία κτήσεως</t>
  </si>
  <si>
    <t>Αποσβέσεις</t>
  </si>
  <si>
    <t>Αναπ.Αξία</t>
  </si>
  <si>
    <t xml:space="preserve">   Α.ΙΔΙΑ ΚΕΦΑΛΑΙΑ   </t>
  </si>
  <si>
    <t>χρήσεως 2007</t>
  </si>
  <si>
    <t xml:space="preserve">   Γ.ΠΑΓΙΟ ΕΝΕΡΓΗΤΙΚΟ   </t>
  </si>
  <si>
    <t xml:space="preserve">  ΙΙ.Ενσώματες ακινητοποιήσεις</t>
  </si>
  <si>
    <t xml:space="preserve"> V.Αποτελέσματα εις νέο</t>
  </si>
  <si>
    <t xml:space="preserve">   3.Κτίρια εγκαταστάσεις κτιρίων</t>
  </si>
  <si>
    <t xml:space="preserve">    Πλεόνασμα χρήσης</t>
  </si>
  <si>
    <t xml:space="preserve">   5.Μεταφορικά μέσα</t>
  </si>
  <si>
    <t xml:space="preserve">    Μείον ελλείματα προηγ.χρήσεων</t>
  </si>
  <si>
    <t xml:space="preserve">   6.Έπιπλα και λοιπός εξοπλισμός</t>
  </si>
  <si>
    <t xml:space="preserve">      Σύνολο ιδίων κεφαλαίων (AV)</t>
  </si>
  <si>
    <t xml:space="preserve">      Σύνολο παγίου ενεργητικού (Γ ΙΙ )</t>
  </si>
  <si>
    <t xml:space="preserve">   Γ.ΥΠΟΧΡΕΩΣΕΙΣ </t>
  </si>
  <si>
    <t xml:space="preserve">   Δ.ΚΥΚΛΟΦΟΡΟΥΝ ΕΝΕΡΓΗΤΙΚΟ   </t>
  </si>
  <si>
    <t xml:space="preserve">   ΙΙ.Βραχυπρόθεσμες υποχρεώσεις</t>
  </si>
  <si>
    <t xml:space="preserve">   IΙ.Απαιτήσεις</t>
  </si>
  <si>
    <t xml:space="preserve">   1.Προμηθευτές</t>
  </si>
  <si>
    <t xml:space="preserve">   1.Πελάτες</t>
  </si>
  <si>
    <t xml:space="preserve">   5.Υποχρεώσεις από φόρους-τέλη </t>
  </si>
  <si>
    <t xml:space="preserve">   2.Γραμμάτια εισπρακτέα:</t>
  </si>
  <si>
    <t xml:space="preserve">   6.Ασφαλιστικοί οργανισμοί</t>
  </si>
  <si>
    <t xml:space="preserve"> 11.Χρεώστες διάφοροι</t>
  </si>
  <si>
    <t xml:space="preserve"> 11.Πιστωτές διάφοροι</t>
  </si>
  <si>
    <t xml:space="preserve"> 12.Λογ/σμοί διαχειρίσεως προκαταβολών &amp; πιστώσεων</t>
  </si>
  <si>
    <t xml:space="preserve">      Σύνολο υποχρεώσεων (Γ ΙΙ )</t>
  </si>
  <si>
    <t xml:space="preserve"> IV.Διαθέσιμα</t>
  </si>
  <si>
    <t xml:space="preserve">   1.Ταμείο</t>
  </si>
  <si>
    <t xml:space="preserve">   3.Καταθέσεις όψεως και προθεσμίας</t>
  </si>
  <si>
    <t xml:space="preserve">      Σύνολο κυκλοφορούντος ενεργητικού   (ΔΙΙ+ΔΙV)</t>
  </si>
  <si>
    <t xml:space="preserve">   Ε.ΜΕΤΑΒΑΤΙΚΟΙ ΛΟΓΑΡΙΑΣΜΟΙ ΕΝΕΡΓΗΤΙΚΟΥ</t>
  </si>
  <si>
    <t xml:space="preserve">   Δ.ΜΕΤΑΒΑΤΙΚΟΙ ΛΟΓΑΡΙΑΣΜΟΙ ΠΑΘΗΤΙΚΟΥ  </t>
  </si>
  <si>
    <t xml:space="preserve">   1.Έξοδα επόμενων χρήσεων</t>
  </si>
  <si>
    <t xml:space="preserve">   3. Λοιποί μεταβατικοί λ/σμοί παθητικού</t>
  </si>
  <si>
    <t xml:space="preserve">   ΓΕΝΙΚΟ ΣΥΝΟΛΟ ΕΝΕΡΓΗΤΙΚΟΥ (Γ+Δ+Ε)</t>
  </si>
  <si>
    <t xml:space="preserve">   ΓΕΝΙΚΟ ΣΥΝΟΛΟ ΠΑΘΗΤΙΚΟΥ (Α+Γ+Δ) </t>
  </si>
  <si>
    <t xml:space="preserve">   ΛΟΓΑΡΙΑΣΜΟΙ ΤΑΞΕΩΣ ΧΡΕΩΣΤΙΚΟΙ</t>
  </si>
  <si>
    <t xml:space="preserve">   ΛΟΓΑΡΙΑΣΜΟΙ ΤΑΞΕΩΣ ΠΙΣΤΩΤΙΚΟΙ </t>
  </si>
  <si>
    <t xml:space="preserve">   1.Αλλότρια περιουσιακά στοιχεία</t>
  </si>
  <si>
    <t xml:space="preserve">   1.Δικαιούχοι αλλότριων περιουσ.στοιχ.</t>
  </si>
  <si>
    <t xml:space="preserve">   3.Χρεωστικοί λογ/σμοί από αμφοτεροβαρείς συμβάσεις</t>
  </si>
  <si>
    <t xml:space="preserve">   3.Πιστωτικοί λογ/σμοί από αμφοτ.συμβάσ.</t>
  </si>
  <si>
    <t>ΚΑΤΑΣΤΑΣΗ ΛΟΓΑΡΙΑΣΜΟΥ ΑΠΟΤΕΛΕΣΜΑΤΩΝ ΧΡΗΣΕΩΣ 31ης ΔΕΚΕΜΒΡΙΟΥ 2008(1 ΙΑΝΟΥΑΡΙΟΥ-31 ΔΕΚΕΜΒΡΙΟΥ 2008)</t>
  </si>
  <si>
    <t xml:space="preserve"> Ι.Αποτελέσματα λειτουργίας Κ.Ο.Ε.</t>
  </si>
  <si>
    <t>Τακτικές επιχ/σεις για δαπάνες διοίκησης</t>
  </si>
  <si>
    <t xml:space="preserve"> </t>
  </si>
  <si>
    <t>Έλληνικό 10/3/2009</t>
  </si>
  <si>
    <t xml:space="preserve"> &amp; λειτουργίας μέσω Τ.Κ.Π.</t>
  </si>
  <si>
    <t xml:space="preserve"> Οικονομική ενίσχυση από Ε.Ο.Ε</t>
  </si>
  <si>
    <t>Ο ΠΡΟΕΔΡΟΣ</t>
  </si>
  <si>
    <r>
      <t xml:space="preserve"> Μείον</t>
    </r>
    <r>
      <rPr>
        <b/>
        <sz val="10"/>
        <rFont val="Arial Narrow"/>
        <family val="2"/>
      </rPr>
      <t>:</t>
    </r>
    <r>
      <rPr>
        <sz val="10"/>
        <rFont val="Arial Narrow"/>
        <family val="2"/>
      </rPr>
      <t>Κόστος λειτουργίας αγωνιστικού προγραμματισμού</t>
    </r>
  </si>
  <si>
    <t>ΔΗΜΗΤΡΗΣ ΔΙΑΘΕΣΟΠΟΥΛΟΣ</t>
  </si>
  <si>
    <t xml:space="preserve"> Μικτά αποτελέσματα </t>
  </si>
  <si>
    <t xml:space="preserve"> Πλέον:1.Άλλα έσοδα-Εκτακτες επιχ/σεις</t>
  </si>
  <si>
    <t xml:space="preserve">  Συνδρομές-Παράβολα εγγράφων-Μεταγραφών. Κλπ.</t>
  </si>
  <si>
    <t>Ο ΓΕΝΙΚΟΣ ΓΡΑΜΜΑΤΕΑΣ</t>
  </si>
  <si>
    <t xml:space="preserve"> Σύνολο</t>
  </si>
  <si>
    <t>ΔΗΜΗΤΡΗΣ ΣΑΡΑΚΑΤΣΑΝΗΣ</t>
  </si>
  <si>
    <r>
      <t xml:space="preserve"> ΜΕΙΟΝ:</t>
    </r>
    <r>
      <rPr>
        <sz val="10"/>
        <rFont val="Arial Narrow"/>
        <family val="2"/>
      </rPr>
      <t>1.Έξοδα διοικητικής λειτουργίας</t>
    </r>
  </si>
  <si>
    <t xml:space="preserve">              2.Έξοδα επιστημονικής υποστήριξης</t>
  </si>
  <si>
    <t xml:space="preserve"> Μερικά αποτελέσματα </t>
  </si>
  <si>
    <t>Ο ΤΑΜΙΑΣ</t>
  </si>
  <si>
    <r>
      <t xml:space="preserve"> Πλέον:</t>
    </r>
    <r>
      <rPr>
        <sz val="10"/>
        <rFont val="Arial Narrow"/>
        <family val="2"/>
      </rPr>
      <t xml:space="preserve">  4.Πιστωτικοί τόκοι &amp; συναφή έσοδα</t>
    </r>
  </si>
  <si>
    <t>ΗΛΙΑΣ  ΞΙΑΡΧΟΣ</t>
  </si>
  <si>
    <t xml:space="preserve"> Ολικά αποτελέσματα</t>
  </si>
  <si>
    <r>
      <t xml:space="preserve"> ΙΙ.ΠΛΕΟΝ (ή μείον)</t>
    </r>
    <r>
      <rPr>
        <sz val="10"/>
        <rFont val="Arial Narrow"/>
        <family val="2"/>
      </rPr>
      <t xml:space="preserve"> Έκτακτα αποτελέσματα</t>
    </r>
  </si>
  <si>
    <t xml:space="preserve"> Μείον:</t>
  </si>
  <si>
    <t>Ο ΛΟΓΙΣΤΗΣ</t>
  </si>
  <si>
    <t xml:space="preserve">              1.Έκτακτα και ανόργανα έξοδα   </t>
  </si>
  <si>
    <t>ΘΕΟΦΑΝΗΣ ΚΟΥΣΑΡΙΔΑΣ</t>
  </si>
  <si>
    <t xml:space="preserve">              3.Έξοδα προηγούμενων χρήσεων</t>
  </si>
  <si>
    <t>ΑΡ.ΑΔΕΙΑΣ 3127  Α' ΤΑΞΗΣ</t>
  </si>
  <si>
    <t xml:space="preserve"> Οργανικά και έκτακτα αποτελέσματα (πλεόνασμα ή έλλειμα )</t>
  </si>
  <si>
    <r>
      <t xml:space="preserve"> ΜΕΙΟΝ:</t>
    </r>
    <r>
      <rPr>
        <sz val="10"/>
        <rFont val="Arial Narrow"/>
        <family val="2"/>
      </rPr>
      <t>Σύνολο αποσβέσεων παγίων στοιχείων</t>
    </r>
  </si>
  <si>
    <t>Μείον: Οι από αυτές ενσωματωμένες στο λειτουργικό κόστος</t>
  </si>
  <si>
    <t xml:space="preserve"> ΚΑΘΑΡΑ ΑΠΟΤΕΛΕΣΜΑΤΑ </t>
  </si>
  <si>
    <t xml:space="preserve"> (ΠΛΕΟΝΑΣΜΑ Ή ΕΛΛΕΙΜΑ )ΧΡΗΣΕΩΣ</t>
  </si>
  <si>
    <t>Κολυμβητική</t>
  </si>
  <si>
    <t>Ομοσπονδια</t>
  </si>
  <si>
    <t>Ελλάδας</t>
  </si>
  <si>
    <t xml:space="preserve">                               ΑΠΟΛΟΓΙΣΜΟΣ 2008</t>
  </si>
  <si>
    <t>Ο1ΟΟ   -       Ι.  ΕΣΟΔΑ</t>
  </si>
  <si>
    <t>Κ.Α.</t>
  </si>
  <si>
    <t>ΚΑΤΟΝΟΜΑΣΙΑ</t>
  </si>
  <si>
    <t>ΕΓΚΕΚΡΙΜΕΝΟΣ ΠΡΟΥΠΟΛΟΓΙΣΜΟΣ</t>
  </si>
  <si>
    <t>ΑΙΤΗΜΑ ΑΝΑΜΟΡΦΩΣΗΣ ΠΡΟΥΠΟΛΟΓΙΣΜΟΥ</t>
  </si>
  <si>
    <t>ΑΠΟΛΟΓΙΣΜΟΣ</t>
  </si>
  <si>
    <t>Ο1Ο3</t>
  </si>
  <si>
    <t xml:space="preserve">Εσοδα από επιχορηγήσεις ΓΓΑ </t>
  </si>
  <si>
    <t>Αποφ. 5238/6-2</t>
  </si>
  <si>
    <t>Αποφ. 5203/6-2</t>
  </si>
  <si>
    <t>Αποφ.12514/1-4</t>
  </si>
  <si>
    <t>Αποφ. 16051/21-4</t>
  </si>
  <si>
    <t>Αποφ.34107/21-7</t>
  </si>
  <si>
    <t>Αποφ. 40787/12-9</t>
  </si>
  <si>
    <t>Αποφ. 45494/15-10</t>
  </si>
  <si>
    <t>Αποφ. 45542/15-10</t>
  </si>
  <si>
    <t>Αποφ. 52106/26-11</t>
  </si>
  <si>
    <t>Αποφ. 54781/15-12</t>
  </si>
  <si>
    <t>Αποφ.54094/11-12</t>
  </si>
  <si>
    <t>Ο1Ο4</t>
  </si>
  <si>
    <t>Εσοδα από Ελληνική Ολυμπιακή Επιτροπή</t>
  </si>
  <si>
    <t>Ο1Ο5</t>
  </si>
  <si>
    <t>Εσοδα από χορηγίες</t>
  </si>
  <si>
    <t>Ο1Ο7</t>
  </si>
  <si>
    <t>Εσοδα από τόκους καταθέσεων</t>
  </si>
  <si>
    <t>Ο1Ο8</t>
  </si>
  <si>
    <t>Εσοδα από συνδρομές μελών</t>
  </si>
  <si>
    <t xml:space="preserve">Ο11Ο </t>
  </si>
  <si>
    <t xml:space="preserve">Εσοδα από έκτακτες επιχορηγήσεις Γ.Γ.Α. </t>
  </si>
  <si>
    <t>Αποφ 52202/10-12-2007 ΕΣΥΑΑ</t>
  </si>
  <si>
    <t>Ο112</t>
  </si>
  <si>
    <t>Παράβολα - Μεταγραφές</t>
  </si>
  <si>
    <t>Ο114</t>
  </si>
  <si>
    <t>Λοιπά έσοδα με ανάλυση (Ενοίκια, ανόργανα έσοδα,εσοδα προηγουμένων χρήσεων)</t>
  </si>
  <si>
    <t>0115</t>
  </si>
  <si>
    <t>Διαθέσιμα 31/12</t>
  </si>
  <si>
    <t>Αποφ. 56730/23-12 (οφειλόμενη επιχορήγηση)</t>
  </si>
  <si>
    <t xml:space="preserve"> ΣΥΝΟΛΟ ΕΣΟΔΩΝ</t>
  </si>
  <si>
    <t>Ο2ΟΟ   -    ΙΙ. ΕΞΟΔΑ</t>
  </si>
  <si>
    <t>Ο210       Α. ΔΙΟΙΚΗΤΙΚΕΣ ΔΑΠΑΝΕΣ</t>
  </si>
  <si>
    <t>Ο211</t>
  </si>
  <si>
    <t xml:space="preserve">Μισθοδοσία μόνιμου προσωπικού </t>
  </si>
  <si>
    <t>0213</t>
  </si>
  <si>
    <t>Αποζημείωση για υπερωριακή εργασία κλπ</t>
  </si>
  <si>
    <t>Ο214</t>
  </si>
  <si>
    <t xml:space="preserve">Αμοιβές σε ελεύθερους επαγγελματίες </t>
  </si>
  <si>
    <t>Ο215</t>
  </si>
  <si>
    <t>Εισφορές σε Ι.Κ.Α. - Τ.Ε.Α.Μ.</t>
  </si>
  <si>
    <t>Ο216</t>
  </si>
  <si>
    <t>Φόροι - Τέλη</t>
  </si>
  <si>
    <t>ΣΥΝΟΛΟ</t>
  </si>
  <si>
    <t>Ο230        Β. ΛΕΙΤΟΥΡΓΙΚΕΣ ΔΑΠΑΝΕΣ</t>
  </si>
  <si>
    <t>Ο231</t>
  </si>
  <si>
    <r>
      <t xml:space="preserve">Ενοίκια </t>
    </r>
    <r>
      <rPr>
        <sz val="10"/>
        <rFont val="Arial Greek"/>
        <family val="2"/>
      </rPr>
      <t>Γραφείων &amp; χώρων Διοίκησης-Φως-Νερό</t>
    </r>
    <r>
      <rPr>
        <sz val="10"/>
        <rFont val="Arial Greek"/>
        <family val="0"/>
      </rPr>
      <t>-Κοινοχρ.</t>
    </r>
  </si>
  <si>
    <t>Ο232</t>
  </si>
  <si>
    <t>Ταχυδρομικά τέλη</t>
  </si>
  <si>
    <t>Ο233</t>
  </si>
  <si>
    <t xml:space="preserve">Τηλέφωνα </t>
  </si>
  <si>
    <t xml:space="preserve">α) ΟΤΕ  </t>
  </si>
  <si>
    <t>β)Κινητά</t>
  </si>
  <si>
    <t>Ο234</t>
  </si>
  <si>
    <t>Συνεδριάσεις Δ.Σ. - Γεν. Συνελεύσεις</t>
  </si>
  <si>
    <t>Ο235</t>
  </si>
  <si>
    <t>Συνέδρια</t>
  </si>
  <si>
    <t>Ο236</t>
  </si>
  <si>
    <t>Γραφική ύλη &amp; είδη καθαριότητας</t>
  </si>
  <si>
    <t>Ο237</t>
  </si>
  <si>
    <t>Δημόσιες Σχέσεις - Διεθνείς Σχέσεις</t>
  </si>
  <si>
    <t>Ο238</t>
  </si>
  <si>
    <t>Εξοπλισμός γραφείων</t>
  </si>
  <si>
    <t>Ο239</t>
  </si>
  <si>
    <t>Δημοσιεύσεις-Διαφημίσεις-Εκδόσεις-Συνδρομές</t>
  </si>
  <si>
    <t>Ο240</t>
  </si>
  <si>
    <t>Μηχανοργάνωση (Εξοπλισμός - Προγράμματα)</t>
  </si>
  <si>
    <t>Ο241</t>
  </si>
  <si>
    <t>Λοιπές δαπάνες</t>
  </si>
  <si>
    <t>Αμοιβές κολυμβητηρίου(επιχορήγηση ΕΟΕ)</t>
  </si>
  <si>
    <t>Ασθένεια Μίχαλου (αποφ. μέσω ΟΠΑΠ 85/14-7-2006)</t>
  </si>
  <si>
    <t>Ο242</t>
  </si>
  <si>
    <t>Λειτουργία γραφείου τύπου-Δημοσιογράφος</t>
  </si>
  <si>
    <t>Ο250        Γ. ΔΑΠΑΝΕΣ ΕΘΝΙΚΩΝ ΟΜΑΔΩΝ</t>
  </si>
  <si>
    <t>Ο251</t>
  </si>
  <si>
    <t>Αμοιβές Προπονητών-Τεχνικών Συμβούλων</t>
  </si>
  <si>
    <t>Ο252</t>
  </si>
  <si>
    <t>Παροχές αθλητών (Οδοιπορικά-Επιβραβεύσεις)</t>
  </si>
  <si>
    <t>Ο253</t>
  </si>
  <si>
    <t>Αθλητική προετοιμασία</t>
  </si>
  <si>
    <t>Ο254</t>
  </si>
  <si>
    <r>
      <t xml:space="preserve">Επιστημονική υποστήριξη </t>
    </r>
    <r>
      <rPr>
        <sz val="10"/>
        <rFont val="Arial Greek"/>
        <family val="2"/>
      </rPr>
      <t>(Γιατροί - Φυσιοθεραπευτές - Έλεγχος ντόπινγκ-Ιατρικές εξετάσεις)</t>
    </r>
  </si>
  <si>
    <t>Ο255α</t>
  </si>
  <si>
    <t>Επίσημες εκδηλώσεις Εσωτερικού</t>
  </si>
  <si>
    <t>Ο255β</t>
  </si>
  <si>
    <t>Επίσημες εκδηλώσεις Εξωτερικού</t>
  </si>
  <si>
    <t>Ο258</t>
  </si>
  <si>
    <t>Αθλητικό υλικό - Όργανα</t>
  </si>
  <si>
    <t>Ο270         Δ. ΔΑΠΑΝΕΣ ΑΝΑΠΤΥΞΗΣ</t>
  </si>
  <si>
    <t>Ο271</t>
  </si>
  <si>
    <t>Ο272</t>
  </si>
  <si>
    <t>Διοργάνωση Περιφερειακών - Διασυλλογικών - Πανελληνίων Πρωταθλημάτων</t>
  </si>
  <si>
    <t>Ο273</t>
  </si>
  <si>
    <t>Επιμόρφωση προπονητών - Στελεχών</t>
  </si>
  <si>
    <t>Ο275</t>
  </si>
  <si>
    <t xml:space="preserve">Αθλητικό υλικό </t>
  </si>
  <si>
    <t>Ο276</t>
  </si>
  <si>
    <t>Αναπτυξιακά προγραμμάτα</t>
  </si>
  <si>
    <t>Αμοιβές ΕΣΥΑΑ 2002-2003</t>
  </si>
  <si>
    <t>Ο280         Ε. ΔΑΠΑΝΕΣ ΠΑΡΕΛΘΟΥΣΗΣ ΧΡΗΣΗΣ</t>
  </si>
  <si>
    <t>0281</t>
  </si>
  <si>
    <t>Δαπάνες παρελθούσης χρήσης</t>
  </si>
  <si>
    <t>Ο281α</t>
  </si>
  <si>
    <t>Δαπάνες παρελθούσης χρήσης διοίκησης &amp; λειτουργίας</t>
  </si>
  <si>
    <t>0281β</t>
  </si>
  <si>
    <t>Δαπάνες παρελθούσης χρήσης εθνικών ομάδων</t>
  </si>
  <si>
    <t>0281γ</t>
  </si>
  <si>
    <t>Δαπάνες παρελθούσης χρήσης ανάπτυξης</t>
  </si>
  <si>
    <t>Δαπάνες διοίκησης-εθνικών ομάδων-ανάπτυξης προηγουμένων ετών,που θα καλυφθούν από την οφειλόμενη επιχορήγηση)</t>
  </si>
  <si>
    <t xml:space="preserve"> ΣΥΝΟΛΟ ΕΞΟΔΩΝ</t>
  </si>
  <si>
    <t>Ταμειακό υπόλοιπο 31/12/2008</t>
  </si>
  <si>
    <t>Ο ΠΡΟΕΔΡΟΣ        Ο ΓΕΝΙΚΟΣ ΓΡΑΜΜΑΤΕΑΣ     Ο ΤΑΜΙΑΣ           Ο ΛΟΓΙΣΤΗΣ</t>
  </si>
  <si>
    <t>Δ.ΔΙΑΘΕΣΟΠΟΥΛΟΣ    Δ.ΣΑΡΑΚΑΤΣΑΝΗΣ             Η.ΞΙΑΡΧΟΣ        Θ.ΚΟΥΣΑΡΙΔΑΣ</t>
  </si>
  <si>
    <t xml:space="preserve">   Αρ.Αδείας 3127</t>
  </si>
  <si>
    <t>Α' Τάξης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</si>
</sst>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</numFmts>
  <fonts count="19">
    <font>
      <sz val="10"/>
      <name val="Arial"/>
      <family val="0"/>
    </font>
    <font>
      <b/>
      <sz val="10"/>
      <name val="Arial Black"/>
      <family val="2"/>
    </font>
    <font>
      <sz val="10"/>
      <name val="Arial Greek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i/>
      <sz val="10"/>
      <name val="Arial Narrow"/>
      <family val="2"/>
    </font>
    <font>
      <u val="single"/>
      <sz val="10"/>
      <name val="Arial Narrow"/>
      <family val="2"/>
    </font>
    <font>
      <u val="double"/>
      <sz val="10"/>
      <name val="Arial Narrow"/>
      <family val="2"/>
    </font>
    <font>
      <b/>
      <sz val="14"/>
      <name val="Arial Greek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u val="single"/>
      <sz val="10"/>
      <name val="Arial Greek"/>
      <family val="0"/>
    </font>
    <font>
      <b/>
      <sz val="10"/>
      <color indexed="57"/>
      <name val="Arial Greek"/>
      <family val="2"/>
    </font>
    <font>
      <sz val="10"/>
      <color indexed="57"/>
      <name val="Arial Greek"/>
      <family val="2"/>
    </font>
    <font>
      <b/>
      <u val="single"/>
      <sz val="10"/>
      <name val="Arial Greek"/>
      <family val="0"/>
    </font>
    <font>
      <b/>
      <i/>
      <u val="doubleAccounting"/>
      <sz val="10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4" fontId="3" fillId="0" borderId="0" xfId="15" applyNumberFormat="1" applyFont="1" applyBorder="1" applyAlignment="1">
      <alignment vertical="center"/>
      <protection/>
    </xf>
    <xf numFmtId="0" fontId="2" fillId="0" borderId="0" xfId="15" applyFont="1">
      <alignment/>
      <protection/>
    </xf>
    <xf numFmtId="0" fontId="0" fillId="0" borderId="0" xfId="0" applyFont="1" applyAlignment="1">
      <alignment/>
    </xf>
    <xf numFmtId="4" fontId="4" fillId="0" borderId="1" xfId="15" applyNumberFormat="1" applyFont="1" applyBorder="1" applyAlignment="1">
      <alignment vertical="center"/>
      <protection/>
    </xf>
    <xf numFmtId="4" fontId="4" fillId="0" borderId="0" xfId="15" applyNumberFormat="1" applyFont="1" applyBorder="1" applyAlignment="1">
      <alignment vertical="center"/>
      <protection/>
    </xf>
    <xf numFmtId="4" fontId="5" fillId="0" borderId="0" xfId="15" applyNumberFormat="1" applyFont="1" applyBorder="1" applyAlignment="1">
      <alignment horizontal="center" vertical="center"/>
      <protection/>
    </xf>
    <xf numFmtId="4" fontId="5" fillId="0" borderId="2" xfId="15" applyNumberFormat="1" applyFont="1" applyBorder="1" applyAlignment="1">
      <alignment horizontal="center" vertical="center"/>
      <protection/>
    </xf>
    <xf numFmtId="4" fontId="5" fillId="0" borderId="0" xfId="15" applyNumberFormat="1" applyFont="1" applyBorder="1" applyAlignment="1">
      <alignment horizontal="right" vertical="center"/>
      <protection/>
    </xf>
    <xf numFmtId="4" fontId="3" fillId="0" borderId="0" xfId="15" applyNumberFormat="1" applyFont="1" applyBorder="1" applyAlignment="1">
      <alignment vertical="center"/>
      <protection/>
    </xf>
    <xf numFmtId="4" fontId="3" fillId="0" borderId="2" xfId="15" applyNumberFormat="1" applyFont="1" applyBorder="1" applyAlignment="1">
      <alignment vertical="center"/>
      <protection/>
    </xf>
    <xf numFmtId="4" fontId="6" fillId="0" borderId="1" xfId="15" applyNumberFormat="1" applyFont="1" applyBorder="1" applyAlignment="1">
      <alignment vertical="center"/>
      <protection/>
    </xf>
    <xf numFmtId="4" fontId="6" fillId="0" borderId="0" xfId="15" applyNumberFormat="1" applyFont="1" applyBorder="1" applyAlignment="1">
      <alignment vertical="center"/>
      <protection/>
    </xf>
    <xf numFmtId="4" fontId="5" fillId="0" borderId="0" xfId="15" applyNumberFormat="1" applyFont="1" applyBorder="1" applyAlignment="1">
      <alignment vertical="center"/>
      <protection/>
    </xf>
    <xf numFmtId="4" fontId="3" fillId="0" borderId="1" xfId="15" applyNumberFormat="1" applyFont="1" applyBorder="1" applyAlignment="1">
      <alignment vertical="center"/>
      <protection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7" fillId="0" borderId="2" xfId="15" applyNumberFormat="1" applyFont="1" applyBorder="1" applyAlignment="1">
      <alignment vertical="center"/>
      <protection/>
    </xf>
    <xf numFmtId="4" fontId="7" fillId="0" borderId="0" xfId="0" applyNumberFormat="1" applyFont="1" applyBorder="1" applyAlignment="1">
      <alignment/>
    </xf>
    <xf numFmtId="4" fontId="7" fillId="0" borderId="0" xfId="15" applyNumberFormat="1" applyFont="1" applyBorder="1" applyAlignment="1">
      <alignment vertical="center"/>
      <protection/>
    </xf>
    <xf numFmtId="4" fontId="8" fillId="0" borderId="0" xfId="0" applyNumberFormat="1" applyFont="1" applyBorder="1" applyAlignment="1">
      <alignment/>
    </xf>
    <xf numFmtId="4" fontId="8" fillId="0" borderId="2" xfId="15" applyNumberFormat="1" applyFont="1" applyBorder="1" applyAlignment="1">
      <alignment vertical="center"/>
      <protection/>
    </xf>
    <xf numFmtId="4" fontId="8" fillId="0" borderId="0" xfId="15" applyNumberFormat="1" applyFont="1" applyBorder="1" applyAlignment="1">
      <alignment vertical="center"/>
      <protection/>
    </xf>
    <xf numFmtId="4" fontId="4" fillId="0" borderId="2" xfId="15" applyNumberFormat="1" applyFont="1" applyBorder="1" applyAlignment="1">
      <alignment vertical="center"/>
      <protection/>
    </xf>
    <xf numFmtId="4" fontId="3" fillId="0" borderId="3" xfId="15" applyNumberFormat="1" applyFont="1" applyBorder="1" applyAlignment="1">
      <alignment vertical="center"/>
      <protection/>
    </xf>
    <xf numFmtId="4" fontId="0" fillId="0" borderId="0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4" fillId="0" borderId="0" xfId="15" applyNumberFormat="1" applyFont="1" applyBorder="1" applyAlignment="1">
      <alignment horizontal="center" vertical="center"/>
      <protection/>
    </xf>
    <xf numFmtId="4" fontId="5" fillId="0" borderId="2" xfId="15" applyNumberFormat="1" applyFont="1" applyBorder="1" applyAlignment="1">
      <alignment horizontal="right" vertical="center"/>
      <protection/>
    </xf>
    <xf numFmtId="0" fontId="3" fillId="0" borderId="0" xfId="15" applyFont="1" applyBorder="1" applyAlignment="1">
      <alignment horizontal="center" vertical="center"/>
      <protection/>
    </xf>
    <xf numFmtId="0" fontId="3" fillId="0" borderId="2" xfId="15" applyFont="1" applyBorder="1" applyAlignment="1">
      <alignment horizontal="center" vertical="center"/>
      <protection/>
    </xf>
    <xf numFmtId="0" fontId="3" fillId="0" borderId="0" xfId="15" applyFont="1" applyBorder="1" applyAlignment="1">
      <alignment vertical="center"/>
      <protection/>
    </xf>
    <xf numFmtId="0" fontId="3" fillId="0" borderId="2" xfId="15" applyFont="1" applyBorder="1" applyAlignment="1">
      <alignment vertical="center"/>
      <protection/>
    </xf>
    <xf numFmtId="4" fontId="3" fillId="0" borderId="5" xfId="15" applyNumberFormat="1" applyFont="1" applyBorder="1" applyAlignment="1">
      <alignment vertical="center"/>
      <protection/>
    </xf>
    <xf numFmtId="4" fontId="3" fillId="0" borderId="4" xfId="15" applyNumberFormat="1" applyFont="1" applyBorder="1" applyAlignment="1">
      <alignment vertical="center"/>
      <protection/>
    </xf>
    <xf numFmtId="0" fontId="0" fillId="0" borderId="4" xfId="0" applyFont="1" applyBorder="1" applyAlignment="1">
      <alignment/>
    </xf>
    <xf numFmtId="4" fontId="8" fillId="0" borderId="4" xfId="0" applyNumberFormat="1" applyFont="1" applyBorder="1" applyAlignment="1">
      <alignment/>
    </xf>
    <xf numFmtId="4" fontId="3" fillId="0" borderId="4" xfId="15" applyNumberFormat="1" applyFont="1" applyBorder="1" applyAlignment="1">
      <alignment vertical="center"/>
      <protection/>
    </xf>
    <xf numFmtId="4" fontId="8" fillId="0" borderId="4" xfId="15" applyNumberFormat="1" applyFont="1" applyBorder="1" applyAlignment="1">
      <alignment vertical="center"/>
      <protection/>
    </xf>
    <xf numFmtId="0" fontId="3" fillId="0" borderId="4" xfId="15" applyFont="1" applyBorder="1" applyAlignment="1">
      <alignment vertical="center"/>
      <protection/>
    </xf>
    <xf numFmtId="0" fontId="3" fillId="0" borderId="3" xfId="15" applyFont="1" applyBorder="1" applyAlignment="1">
      <alignment vertical="center"/>
      <protection/>
    </xf>
    <xf numFmtId="0" fontId="3" fillId="0" borderId="0" xfId="15" applyFont="1" applyBorder="1" applyAlignment="1">
      <alignment vertical="center"/>
      <protection/>
    </xf>
    <xf numFmtId="0" fontId="2" fillId="0" borderId="0" xfId="0" applyFont="1" applyAlignment="1">
      <alignment horizontal="center"/>
    </xf>
    <xf numFmtId="0" fontId="9" fillId="0" borderId="0" xfId="0" applyFont="1" applyAlignment="1">
      <alignment wrapText="1"/>
    </xf>
    <xf numFmtId="4" fontId="10" fillId="0" borderId="0" xfId="0" applyNumberFormat="1" applyFont="1" applyAlignment="1">
      <alignment wrapText="1"/>
    </xf>
    <xf numFmtId="4" fontId="1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10" fillId="0" borderId="0" xfId="0" applyFont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 quotePrefix="1">
      <alignment wrapText="1"/>
    </xf>
    <xf numFmtId="4" fontId="0" fillId="0" borderId="7" xfId="0" applyNumberFormat="1" applyBorder="1" applyAlignment="1">
      <alignment/>
    </xf>
    <xf numFmtId="0" fontId="2" fillId="0" borderId="7" xfId="0" applyFont="1" applyBorder="1" applyAlignment="1">
      <alignment horizontal="right" wrapText="1"/>
    </xf>
    <xf numFmtId="4" fontId="0" fillId="0" borderId="7" xfId="0" applyNumberFormat="1" applyFont="1" applyBorder="1" applyAlignment="1">
      <alignment/>
    </xf>
    <xf numFmtId="4" fontId="12" fillId="0" borderId="7" xfId="0" applyNumberFormat="1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4" fontId="13" fillId="0" borderId="7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11" fillId="0" borderId="7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4" fontId="1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wrapText="1"/>
    </xf>
    <xf numFmtId="164" fontId="11" fillId="2" borderId="4" xfId="0" applyNumberFormat="1" applyFont="1" applyFill="1" applyBorder="1" applyAlignment="1">
      <alignment wrapText="1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0" fillId="0" borderId="9" xfId="0" applyNumberFormat="1" applyBorder="1" applyAlignment="1">
      <alignment/>
    </xf>
    <xf numFmtId="0" fontId="2" fillId="0" borderId="10" xfId="0" applyFont="1" applyBorder="1" applyAlignment="1">
      <alignment horizontal="center" vertical="center"/>
    </xf>
    <xf numFmtId="4" fontId="14" fillId="0" borderId="7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2" borderId="0" xfId="0" applyFont="1" applyFill="1" applyAlignment="1">
      <alignment horizontal="center"/>
    </xf>
    <xf numFmtId="0" fontId="11" fillId="2" borderId="0" xfId="0" applyFont="1" applyFill="1" applyAlignment="1">
      <alignment wrapText="1"/>
    </xf>
    <xf numFmtId="164" fontId="11" fillId="2" borderId="0" xfId="0" applyNumberFormat="1" applyFont="1" applyFill="1" applyAlignment="1">
      <alignment wrapText="1"/>
    </xf>
    <xf numFmtId="0" fontId="2" fillId="0" borderId="10" xfId="0" applyFont="1" applyBorder="1" applyAlignment="1">
      <alignment wrapText="1"/>
    </xf>
    <xf numFmtId="0" fontId="2" fillId="0" borderId="7" xfId="0" applyFont="1" applyBorder="1" applyAlignment="1">
      <alignment/>
    </xf>
    <xf numFmtId="4" fontId="0" fillId="0" borderId="10" xfId="0" applyNumberFormat="1" applyBorder="1" applyAlignment="1">
      <alignment horizontal="right" vertical="center"/>
    </xf>
    <xf numFmtId="0" fontId="2" fillId="0" borderId="9" xfId="0" applyFont="1" applyBorder="1" applyAlignment="1">
      <alignment wrapText="1"/>
    </xf>
    <xf numFmtId="4" fontId="0" fillId="0" borderId="11" xfId="0" applyNumberForma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wrapText="1"/>
    </xf>
    <xf numFmtId="164" fontId="11" fillId="2" borderId="8" xfId="0" applyNumberFormat="1" applyFont="1" applyFill="1" applyBorder="1" applyAlignment="1">
      <alignment wrapText="1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 wrapText="1"/>
    </xf>
    <xf numFmtId="4" fontId="17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3" fillId="0" borderId="0" xfId="15" applyFont="1" applyBorder="1" applyAlignment="1">
      <alignment horizontal="center" vertical="center"/>
      <protection/>
    </xf>
    <xf numFmtId="0" fontId="3" fillId="0" borderId="2" xfId="15" applyFont="1" applyBorder="1" applyAlignment="1">
      <alignment horizontal="center" vertical="center"/>
      <protection/>
    </xf>
    <xf numFmtId="4" fontId="4" fillId="0" borderId="1" xfId="15" applyNumberFormat="1" applyFont="1" applyBorder="1" applyAlignment="1">
      <alignment horizontal="center" vertical="center"/>
      <protection/>
    </xf>
    <xf numFmtId="4" fontId="4" fillId="0" borderId="0" xfId="15" applyNumberFormat="1" applyFont="1" applyBorder="1" applyAlignment="1">
      <alignment horizontal="center" vertical="center"/>
      <protection/>
    </xf>
    <xf numFmtId="4" fontId="4" fillId="0" borderId="2" xfId="15" applyNumberFormat="1" applyFont="1" applyBorder="1" applyAlignment="1">
      <alignment horizontal="center" vertical="center"/>
      <protection/>
    </xf>
    <xf numFmtId="4" fontId="5" fillId="0" borderId="0" xfId="15" applyNumberFormat="1" applyFont="1" applyBorder="1" applyAlignment="1">
      <alignment horizontal="right" vertical="center"/>
      <protection/>
    </xf>
    <xf numFmtId="4" fontId="1" fillId="0" borderId="12" xfId="15" applyNumberFormat="1" applyFont="1" applyBorder="1" applyAlignment="1">
      <alignment horizontal="center" vertical="center"/>
      <protection/>
    </xf>
    <xf numFmtId="4" fontId="1" fillId="0" borderId="6" xfId="15" applyNumberFormat="1" applyFont="1" applyBorder="1" applyAlignment="1">
      <alignment horizontal="center" vertical="center"/>
      <protection/>
    </xf>
    <xf numFmtId="4" fontId="1" fillId="0" borderId="13" xfId="15" applyNumberFormat="1" applyFont="1" applyBorder="1" applyAlignment="1">
      <alignment horizontal="center" vertical="center"/>
      <protection/>
    </xf>
    <xf numFmtId="4" fontId="1" fillId="0" borderId="1" xfId="15" applyNumberFormat="1" applyFont="1" applyBorder="1" applyAlignment="1">
      <alignment horizontal="center" vertical="center"/>
      <protection/>
    </xf>
    <xf numFmtId="4" fontId="1" fillId="0" borderId="0" xfId="15" applyNumberFormat="1" applyFont="1" applyBorder="1" applyAlignment="1">
      <alignment horizontal="center" vertical="center"/>
      <protection/>
    </xf>
    <xf numFmtId="4" fontId="1" fillId="0" borderId="2" xfId="15" applyNumberFormat="1" applyFont="1" applyBorder="1" applyAlignment="1">
      <alignment horizontal="center" vertical="center"/>
      <protection/>
    </xf>
    <xf numFmtId="4" fontId="5" fillId="0" borderId="0" xfId="15" applyNumberFormat="1" applyFont="1" applyBorder="1" applyAlignment="1">
      <alignment horizontal="center" vertical="center"/>
      <protection/>
    </xf>
    <xf numFmtId="0" fontId="11" fillId="2" borderId="6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</cellXfs>
  <cellStyles count="7">
    <cellStyle name="Normal" xfId="0"/>
    <cellStyle name="Normal_Sheet1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15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8.140625" style="3" customWidth="1"/>
    <col min="2" max="2" width="1.7109375" style="3" customWidth="1"/>
    <col min="3" max="3" width="10.421875" style="3" customWidth="1"/>
    <col min="4" max="4" width="2.140625" style="3" customWidth="1"/>
    <col min="5" max="5" width="9.140625" style="3" customWidth="1"/>
    <col min="6" max="6" width="1.8515625" style="3" customWidth="1"/>
    <col min="7" max="7" width="10.00390625" style="3" bestFit="1" customWidth="1"/>
    <col min="8" max="8" width="2.00390625" style="3" customWidth="1"/>
    <col min="9" max="9" width="11.00390625" style="3" bestFit="1" customWidth="1"/>
    <col min="10" max="10" width="2.8515625" style="3" customWidth="1"/>
    <col min="11" max="11" width="10.00390625" style="3" bestFit="1" customWidth="1"/>
    <col min="12" max="12" width="2.8515625" style="3" customWidth="1"/>
    <col min="13" max="13" width="10.00390625" style="3" bestFit="1" customWidth="1"/>
    <col min="14" max="14" width="2.00390625" style="3" customWidth="1"/>
    <col min="15" max="15" width="33.8515625" style="3" customWidth="1"/>
    <col min="16" max="16" width="0.9921875" style="3" customWidth="1"/>
    <col min="17" max="17" width="10.8515625" style="3" bestFit="1" customWidth="1"/>
    <col min="18" max="18" width="2.140625" style="3" customWidth="1"/>
    <col min="19" max="19" width="11.57421875" style="3" bestFit="1" customWidth="1"/>
    <col min="20" max="16384" width="9.140625" style="3" customWidth="1"/>
  </cols>
  <sheetData>
    <row r="1" spans="1:67" ht="15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15">
      <c r="A2" s="115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7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12.75">
      <c r="A3" s="4" t="s">
        <v>2</v>
      </c>
      <c r="B3" s="5"/>
      <c r="C3" s="118" t="s">
        <v>3</v>
      </c>
      <c r="D3" s="118"/>
      <c r="E3" s="118"/>
      <c r="F3" s="118"/>
      <c r="G3" s="118"/>
      <c r="H3" s="6"/>
      <c r="I3" s="118" t="s">
        <v>4</v>
      </c>
      <c r="J3" s="118"/>
      <c r="K3" s="118"/>
      <c r="L3" s="118"/>
      <c r="M3" s="118"/>
      <c r="N3" s="6"/>
      <c r="O3" s="5" t="s">
        <v>5</v>
      </c>
      <c r="P3" s="5"/>
      <c r="Q3" s="6" t="s">
        <v>6</v>
      </c>
      <c r="R3" s="6"/>
      <c r="S3" s="7" t="s">
        <v>7</v>
      </c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12.75">
      <c r="A4" s="4"/>
      <c r="B4" s="5"/>
      <c r="C4" s="8" t="s">
        <v>8</v>
      </c>
      <c r="D4" s="8"/>
      <c r="E4" s="8" t="s">
        <v>9</v>
      </c>
      <c r="F4" s="8"/>
      <c r="G4" s="8" t="s">
        <v>10</v>
      </c>
      <c r="H4" s="8"/>
      <c r="I4" s="8" t="s">
        <v>8</v>
      </c>
      <c r="J4" s="8"/>
      <c r="K4" s="8" t="s">
        <v>9</v>
      </c>
      <c r="L4" s="8"/>
      <c r="M4" s="8" t="s">
        <v>10</v>
      </c>
      <c r="N4" s="8"/>
      <c r="O4" s="5" t="s">
        <v>11</v>
      </c>
      <c r="P4" s="5"/>
      <c r="Q4" s="6"/>
      <c r="R4" s="6"/>
      <c r="S4" s="7" t="s">
        <v>12</v>
      </c>
      <c r="T4" s="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8.25" customHeight="1">
      <c r="A5" s="4" t="s">
        <v>13</v>
      </c>
      <c r="B5" s="5"/>
      <c r="C5" s="1"/>
      <c r="D5" s="1"/>
      <c r="E5" s="1"/>
      <c r="F5" s="1"/>
      <c r="G5" s="1"/>
      <c r="H5" s="9"/>
      <c r="I5" s="9"/>
      <c r="J5" s="9"/>
      <c r="K5" s="9"/>
      <c r="L5" s="9"/>
      <c r="M5" s="9"/>
      <c r="N5" s="9"/>
      <c r="O5" s="5"/>
      <c r="P5" s="5"/>
      <c r="Q5" s="9"/>
      <c r="R5" s="9"/>
      <c r="S5" s="10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2.75">
      <c r="A6" s="11" t="s">
        <v>14</v>
      </c>
      <c r="B6" s="12"/>
      <c r="C6" s="1"/>
      <c r="D6" s="1"/>
      <c r="E6" s="1"/>
      <c r="F6" s="1"/>
      <c r="G6" s="1"/>
      <c r="H6" s="9"/>
      <c r="I6" s="9"/>
      <c r="J6" s="9"/>
      <c r="K6" s="9"/>
      <c r="L6" s="9"/>
      <c r="M6" s="9"/>
      <c r="N6" s="9"/>
      <c r="O6" s="12" t="s">
        <v>15</v>
      </c>
      <c r="P6" s="12"/>
      <c r="Q6" s="13"/>
      <c r="R6" s="13"/>
      <c r="S6" s="10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2.75">
      <c r="A7" s="14" t="s">
        <v>16</v>
      </c>
      <c r="B7" s="9"/>
      <c r="C7" s="15">
        <v>36011.62</v>
      </c>
      <c r="D7" s="15"/>
      <c r="E7" s="15">
        <v>30390.2</v>
      </c>
      <c r="F7" s="15"/>
      <c r="G7" s="15">
        <v>5621.42</v>
      </c>
      <c r="H7" s="16"/>
      <c r="I7" s="9">
        <v>36011.62</v>
      </c>
      <c r="J7" s="9"/>
      <c r="K7" s="9">
        <v>28589.62</v>
      </c>
      <c r="L7" s="9"/>
      <c r="M7" s="9">
        <v>7422</v>
      </c>
      <c r="N7" s="9"/>
      <c r="O7" s="9" t="s">
        <v>17</v>
      </c>
      <c r="P7" s="9"/>
      <c r="Q7" s="15">
        <v>398555.3</v>
      </c>
      <c r="R7" s="16"/>
      <c r="S7" s="10">
        <v>979804.24</v>
      </c>
      <c r="T7" s="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2.75">
      <c r="A8" s="14" t="s">
        <v>18</v>
      </c>
      <c r="B8" s="9"/>
      <c r="C8" s="15">
        <v>39198.24</v>
      </c>
      <c r="D8" s="15"/>
      <c r="E8" s="15">
        <v>16451.87</v>
      </c>
      <c r="F8" s="15"/>
      <c r="G8" s="15">
        <v>22746.37</v>
      </c>
      <c r="H8" s="16"/>
      <c r="I8" s="9">
        <v>39198.24</v>
      </c>
      <c r="J8" s="9"/>
      <c r="K8" s="9">
        <v>11202.79</v>
      </c>
      <c r="L8" s="9"/>
      <c r="M8" s="9">
        <v>27995.45</v>
      </c>
      <c r="N8" s="9"/>
      <c r="O8" s="9" t="s">
        <v>19</v>
      </c>
      <c r="P8" s="9"/>
      <c r="Q8" s="15">
        <v>-1517626.64</v>
      </c>
      <c r="R8" s="16"/>
      <c r="S8" s="17">
        <v>-2497430.88</v>
      </c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12.75">
      <c r="A9" s="14" t="s">
        <v>20</v>
      </c>
      <c r="B9" s="9"/>
      <c r="C9" s="18">
        <v>939976.75</v>
      </c>
      <c r="D9" s="15"/>
      <c r="E9" s="18">
        <v>849419.9</v>
      </c>
      <c r="F9" s="15"/>
      <c r="G9" s="18">
        <v>90556.85</v>
      </c>
      <c r="H9" s="16"/>
      <c r="I9" s="19">
        <v>922401.55</v>
      </c>
      <c r="J9" s="19"/>
      <c r="K9" s="19">
        <v>807688.62</v>
      </c>
      <c r="L9" s="19"/>
      <c r="M9" s="19">
        <v>114712.93</v>
      </c>
      <c r="N9" s="19"/>
      <c r="O9" s="9" t="s">
        <v>21</v>
      </c>
      <c r="P9" s="9"/>
      <c r="Q9" s="20">
        <f>SUM(Q7:Q8)</f>
        <v>-1119071.3399999999</v>
      </c>
      <c r="R9" s="16"/>
      <c r="S9" s="21">
        <v>-1517626.64</v>
      </c>
      <c r="T9" s="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12.75">
      <c r="A10" s="14" t="s">
        <v>22</v>
      </c>
      <c r="B10" s="9"/>
      <c r="C10" s="20">
        <f>SUM(C7:C9)</f>
        <v>1015186.61</v>
      </c>
      <c r="D10" s="15"/>
      <c r="E10" s="20">
        <f>SUM(E7:E9)</f>
        <v>896261.97</v>
      </c>
      <c r="F10" s="15"/>
      <c r="G10" s="20">
        <f>SUM(G7:G9)</f>
        <v>118924.64000000001</v>
      </c>
      <c r="H10" s="16"/>
      <c r="I10" s="22">
        <v>997611.41</v>
      </c>
      <c r="J10" s="22"/>
      <c r="K10" s="22">
        <v>847481.03</v>
      </c>
      <c r="L10" s="22"/>
      <c r="M10" s="22">
        <v>150130.38</v>
      </c>
      <c r="N10" s="22"/>
      <c r="O10" s="5" t="s">
        <v>23</v>
      </c>
      <c r="P10" s="5"/>
      <c r="Q10" s="15"/>
      <c r="R10" s="16"/>
      <c r="S10" s="23"/>
      <c r="T10" s="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7.5" customHeight="1">
      <c r="A11" s="4" t="s">
        <v>24</v>
      </c>
      <c r="B11" s="5"/>
      <c r="C11" s="15"/>
      <c r="D11" s="15"/>
      <c r="E11" s="15"/>
      <c r="F11" s="15"/>
      <c r="G11" s="15"/>
      <c r="H11" s="16"/>
      <c r="I11" s="9"/>
      <c r="J11" s="9"/>
      <c r="K11" s="9"/>
      <c r="L11" s="9"/>
      <c r="M11" s="9"/>
      <c r="N11" s="9"/>
      <c r="O11" s="12" t="s">
        <v>25</v>
      </c>
      <c r="P11" s="12"/>
      <c r="Q11" s="15"/>
      <c r="R11" s="16"/>
      <c r="S11" s="23"/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ht="12.75">
      <c r="A12" s="11" t="s">
        <v>26</v>
      </c>
      <c r="B12" s="12"/>
      <c r="C12" s="15"/>
      <c r="D12" s="15"/>
      <c r="E12" s="15"/>
      <c r="F12" s="15"/>
      <c r="G12" s="15"/>
      <c r="H12" s="16"/>
      <c r="I12" s="9"/>
      <c r="J12" s="9"/>
      <c r="K12" s="9"/>
      <c r="L12" s="9"/>
      <c r="M12" s="9"/>
      <c r="N12" s="9"/>
      <c r="O12" s="9" t="s">
        <v>27</v>
      </c>
      <c r="P12" s="9"/>
      <c r="Q12" s="15">
        <v>1508830.03</v>
      </c>
      <c r="R12" s="16"/>
      <c r="S12" s="10">
        <v>1349805.99</v>
      </c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12.75">
      <c r="A13" s="14" t="s">
        <v>28</v>
      </c>
      <c r="B13" s="9"/>
      <c r="C13" s="15"/>
      <c r="D13" s="15"/>
      <c r="E13" s="15"/>
      <c r="F13" s="15"/>
      <c r="G13" s="15">
        <v>64906.56</v>
      </c>
      <c r="H13" s="16"/>
      <c r="I13" s="9"/>
      <c r="J13" s="9"/>
      <c r="K13" s="9"/>
      <c r="L13" s="9"/>
      <c r="M13" s="9">
        <v>64906.56</v>
      </c>
      <c r="N13" s="9"/>
      <c r="O13" s="9" t="s">
        <v>29</v>
      </c>
      <c r="P13" s="9"/>
      <c r="Q13" s="15">
        <v>740465.51</v>
      </c>
      <c r="R13" s="16"/>
      <c r="S13" s="10">
        <v>1128749.24</v>
      </c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12.75">
      <c r="A14" s="14" t="s">
        <v>30</v>
      </c>
      <c r="B14" s="9"/>
      <c r="C14" s="15"/>
      <c r="D14" s="15"/>
      <c r="E14" s="15"/>
      <c r="F14" s="15"/>
      <c r="G14" s="15">
        <v>6670.57</v>
      </c>
      <c r="H14" s="16"/>
      <c r="I14" s="9"/>
      <c r="J14" s="9"/>
      <c r="K14" s="9"/>
      <c r="L14" s="9"/>
      <c r="M14" s="9">
        <v>6670.57</v>
      </c>
      <c r="N14" s="9"/>
      <c r="O14" s="9" t="s">
        <v>31</v>
      </c>
      <c r="P14" s="9"/>
      <c r="Q14" s="15">
        <v>47991.87</v>
      </c>
      <c r="R14" s="16"/>
      <c r="S14" s="10">
        <v>49068.92</v>
      </c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2.75">
      <c r="A15" s="14" t="s">
        <v>32</v>
      </c>
      <c r="B15" s="9"/>
      <c r="C15" s="15"/>
      <c r="D15" s="15"/>
      <c r="E15" s="15"/>
      <c r="F15" s="15"/>
      <c r="G15" s="15">
        <v>238999.13</v>
      </c>
      <c r="H15" s="16"/>
      <c r="I15" s="9"/>
      <c r="J15" s="9"/>
      <c r="K15" s="9"/>
      <c r="L15" s="9"/>
      <c r="M15" s="9">
        <v>27425.56</v>
      </c>
      <c r="N15" s="9"/>
      <c r="O15" s="9" t="s">
        <v>33</v>
      </c>
      <c r="P15" s="9"/>
      <c r="Q15" s="18">
        <v>828542.63</v>
      </c>
      <c r="R15" s="16"/>
      <c r="S15" s="24">
        <v>672538.18</v>
      </c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12.75">
      <c r="A16" s="14" t="s">
        <v>34</v>
      </c>
      <c r="B16" s="9"/>
      <c r="C16" s="15"/>
      <c r="D16" s="15"/>
      <c r="E16" s="15"/>
      <c r="F16" s="15"/>
      <c r="G16" s="18">
        <v>139104.85</v>
      </c>
      <c r="H16" s="16"/>
      <c r="I16" s="9"/>
      <c r="J16" s="9"/>
      <c r="K16" s="9"/>
      <c r="L16" s="9"/>
      <c r="M16" s="19">
        <v>185177.4</v>
      </c>
      <c r="N16" s="19"/>
      <c r="O16" s="9" t="s">
        <v>35</v>
      </c>
      <c r="P16" s="9"/>
      <c r="Q16" s="20">
        <f>SUM(Q12:Q15)</f>
        <v>3125830.04</v>
      </c>
      <c r="R16" s="16"/>
      <c r="S16" s="21">
        <v>3200162.33</v>
      </c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12.75" customHeight="1">
      <c r="A17" s="14"/>
      <c r="B17" s="9"/>
      <c r="C17" s="15"/>
      <c r="D17" s="15"/>
      <c r="E17" s="15"/>
      <c r="F17" s="15"/>
      <c r="G17" s="20">
        <f>SUM(G13:G16)</f>
        <v>449681.11</v>
      </c>
      <c r="H17" s="16"/>
      <c r="I17" s="9"/>
      <c r="J17" s="9"/>
      <c r="K17" s="9"/>
      <c r="L17" s="9"/>
      <c r="M17" s="22">
        <f>SUM(M13:M16)</f>
        <v>284180.08999999997</v>
      </c>
      <c r="N17" s="19"/>
      <c r="O17" s="9"/>
      <c r="P17" s="9"/>
      <c r="Q17" s="25"/>
      <c r="R17" s="16"/>
      <c r="S17" s="21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ht="11.25" customHeight="1">
      <c r="A18" s="11" t="s">
        <v>36</v>
      </c>
      <c r="B18" s="12"/>
      <c r="C18" s="15"/>
      <c r="D18" s="15"/>
      <c r="E18" s="15"/>
      <c r="F18" s="15"/>
      <c r="G18" s="15"/>
      <c r="H18" s="16"/>
      <c r="I18" s="9"/>
      <c r="J18" s="9"/>
      <c r="K18" s="9"/>
      <c r="L18" s="9"/>
      <c r="M18" s="9"/>
      <c r="N18" s="9"/>
      <c r="O18" s="9"/>
      <c r="P18" s="9"/>
      <c r="Q18" s="5"/>
      <c r="R18" s="5"/>
      <c r="S18" s="10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12.75">
      <c r="A19" s="14" t="s">
        <v>37</v>
      </c>
      <c r="B19" s="9"/>
      <c r="C19" s="15"/>
      <c r="D19" s="15"/>
      <c r="E19" s="15"/>
      <c r="F19" s="15"/>
      <c r="G19" s="15">
        <v>4849.83</v>
      </c>
      <c r="H19" s="16"/>
      <c r="I19" s="9"/>
      <c r="J19" s="9"/>
      <c r="K19" s="9"/>
      <c r="L19" s="9"/>
      <c r="M19" s="9">
        <v>146068.5</v>
      </c>
      <c r="N19" s="9"/>
      <c r="O19" s="9"/>
      <c r="P19" s="9"/>
      <c r="Q19" s="5"/>
      <c r="R19" s="5"/>
      <c r="S19" s="10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12.75">
      <c r="A20" s="14" t="s">
        <v>38</v>
      </c>
      <c r="B20" s="9"/>
      <c r="C20" s="15"/>
      <c r="D20" s="15"/>
      <c r="E20" s="15"/>
      <c r="F20" s="15"/>
      <c r="G20" s="26">
        <v>1497119.19</v>
      </c>
      <c r="H20" s="16"/>
      <c r="I20" s="9"/>
      <c r="J20" s="9"/>
      <c r="K20" s="9"/>
      <c r="L20" s="9"/>
      <c r="M20" s="19">
        <v>1094238.74</v>
      </c>
      <c r="N20" s="19"/>
      <c r="O20" s="9"/>
      <c r="P20" s="9"/>
      <c r="Q20" s="5"/>
      <c r="R20" s="5"/>
      <c r="S20" s="10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12.75">
      <c r="A21" s="14"/>
      <c r="B21" s="9"/>
      <c r="C21" s="15"/>
      <c r="D21" s="15"/>
      <c r="E21" s="15"/>
      <c r="F21" s="15"/>
      <c r="G21" s="20">
        <f>SUM(G19:G20)</f>
        <v>1501969.02</v>
      </c>
      <c r="H21" s="16"/>
      <c r="I21" s="9"/>
      <c r="J21" s="9"/>
      <c r="K21" s="9"/>
      <c r="L21" s="9"/>
      <c r="M21" s="19">
        <v>1240307.24</v>
      </c>
      <c r="N21" s="19"/>
      <c r="O21" s="9"/>
      <c r="P21" s="9"/>
      <c r="Q21" s="5"/>
      <c r="R21" s="5"/>
      <c r="S21" s="10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12.75">
      <c r="A22" s="14" t="s">
        <v>39</v>
      </c>
      <c r="B22" s="9"/>
      <c r="C22" s="15"/>
      <c r="D22" s="15"/>
      <c r="E22" s="15"/>
      <c r="F22" s="15"/>
      <c r="G22" s="20">
        <v>1951650.13</v>
      </c>
      <c r="H22" s="16"/>
      <c r="I22" s="9"/>
      <c r="J22" s="9"/>
      <c r="K22" s="9"/>
      <c r="L22" s="9"/>
      <c r="M22" s="22">
        <v>1524487.33</v>
      </c>
      <c r="N22" s="22"/>
      <c r="O22" s="9"/>
      <c r="P22" s="9"/>
      <c r="Q22" s="5"/>
      <c r="R22" s="5"/>
      <c r="S22" s="10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9.75" customHeight="1">
      <c r="A23" s="4" t="s">
        <v>40</v>
      </c>
      <c r="B23" s="5"/>
      <c r="C23" s="15"/>
      <c r="D23" s="15"/>
      <c r="E23" s="15"/>
      <c r="F23" s="15"/>
      <c r="G23" s="15"/>
      <c r="H23" s="16"/>
      <c r="I23" s="9"/>
      <c r="J23" s="9"/>
      <c r="K23" s="9"/>
      <c r="L23" s="9"/>
      <c r="M23" s="9"/>
      <c r="N23" s="9"/>
      <c r="O23" s="5" t="s">
        <v>41</v>
      </c>
      <c r="P23" s="5"/>
      <c r="Q23" s="5"/>
      <c r="R23" s="5"/>
      <c r="S23" s="10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12.75">
      <c r="A24" s="14" t="s">
        <v>42</v>
      </c>
      <c r="B24" s="9"/>
      <c r="C24" s="15"/>
      <c r="D24" s="15"/>
      <c r="E24" s="15"/>
      <c r="F24" s="15"/>
      <c r="G24" s="20">
        <v>60182.56</v>
      </c>
      <c r="H24" s="16"/>
      <c r="I24" s="9"/>
      <c r="J24" s="9"/>
      <c r="K24" s="9"/>
      <c r="L24" s="9"/>
      <c r="M24" s="22">
        <v>131916.61</v>
      </c>
      <c r="N24" s="22"/>
      <c r="O24" s="9" t="s">
        <v>43</v>
      </c>
      <c r="P24" s="9"/>
      <c r="Q24" s="21">
        <v>123998.63</v>
      </c>
      <c r="R24" s="16"/>
      <c r="S24" s="21">
        <v>123998.63</v>
      </c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12.75">
      <c r="A25" s="14" t="s">
        <v>44</v>
      </c>
      <c r="B25" s="9"/>
      <c r="C25" s="15"/>
      <c r="D25" s="15"/>
      <c r="E25" s="15"/>
      <c r="F25" s="15"/>
      <c r="G25" s="20">
        <v>2130757.33</v>
      </c>
      <c r="H25" s="16"/>
      <c r="I25" s="9"/>
      <c r="J25" s="9"/>
      <c r="K25" s="9"/>
      <c r="L25" s="9"/>
      <c r="M25" s="22">
        <v>1806534.32</v>
      </c>
      <c r="N25" s="22"/>
      <c r="O25" s="9" t="s">
        <v>45</v>
      </c>
      <c r="P25" s="9"/>
      <c r="Q25" s="20">
        <v>2130757.33</v>
      </c>
      <c r="R25" s="16"/>
      <c r="S25" s="21">
        <v>1806534.32</v>
      </c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ht="11.25" customHeight="1">
      <c r="A26" s="4" t="s">
        <v>46</v>
      </c>
      <c r="B26" s="5"/>
      <c r="C26" s="15"/>
      <c r="D26" s="15"/>
      <c r="E26" s="15"/>
      <c r="F26" s="15"/>
      <c r="G26" s="15"/>
      <c r="H26" s="16"/>
      <c r="I26" s="9"/>
      <c r="J26" s="9"/>
      <c r="K26" s="9"/>
      <c r="L26" s="9"/>
      <c r="M26" s="9"/>
      <c r="N26" s="9"/>
      <c r="O26" s="5" t="s">
        <v>47</v>
      </c>
      <c r="P26" s="5"/>
      <c r="Q26" s="25"/>
      <c r="R26" s="16"/>
      <c r="S26" s="23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12.75">
      <c r="A27" s="14" t="s">
        <v>48</v>
      </c>
      <c r="B27" s="9"/>
      <c r="C27" s="15"/>
      <c r="D27" s="15"/>
      <c r="E27" s="15"/>
      <c r="F27" s="15"/>
      <c r="G27" s="15">
        <v>230</v>
      </c>
      <c r="H27" s="16"/>
      <c r="I27" s="9"/>
      <c r="J27" s="9"/>
      <c r="K27" s="9"/>
      <c r="L27" s="9"/>
      <c r="M27" s="9">
        <v>230</v>
      </c>
      <c r="N27" s="9"/>
      <c r="O27" s="9" t="s">
        <v>49</v>
      </c>
      <c r="P27" s="9"/>
      <c r="Q27" s="9">
        <v>230</v>
      </c>
      <c r="R27" s="16"/>
      <c r="S27" s="10">
        <v>230</v>
      </c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12.75">
      <c r="A28" s="14" t="s">
        <v>50</v>
      </c>
      <c r="B28" s="9"/>
      <c r="C28" s="15"/>
      <c r="D28" s="15"/>
      <c r="E28" s="15"/>
      <c r="F28" s="15"/>
      <c r="G28" s="18">
        <v>48438.66</v>
      </c>
      <c r="H28" s="16"/>
      <c r="I28" s="9"/>
      <c r="J28" s="9"/>
      <c r="K28" s="9"/>
      <c r="L28" s="9"/>
      <c r="M28" s="19">
        <v>48438.66</v>
      </c>
      <c r="N28" s="19"/>
      <c r="O28" s="9" t="s">
        <v>51</v>
      </c>
      <c r="P28" s="9"/>
      <c r="Q28" s="19">
        <v>48438.66</v>
      </c>
      <c r="R28" s="16"/>
      <c r="S28" s="17">
        <v>48438.66</v>
      </c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12.75">
      <c r="A29" s="14"/>
      <c r="B29" s="9"/>
      <c r="C29" s="15"/>
      <c r="D29" s="15"/>
      <c r="E29" s="15"/>
      <c r="F29" s="15"/>
      <c r="G29" s="20">
        <f>SUM(G27:G28)</f>
        <v>48668.66</v>
      </c>
      <c r="H29" s="16"/>
      <c r="I29" s="9"/>
      <c r="J29" s="9"/>
      <c r="K29" s="9"/>
      <c r="L29" s="9"/>
      <c r="M29" s="22">
        <v>48668.66</v>
      </c>
      <c r="N29" s="22"/>
      <c r="O29" s="9"/>
      <c r="P29" s="9"/>
      <c r="Q29" s="22">
        <f>SUM(Q27:Q28)</f>
        <v>48668.66</v>
      </c>
      <c r="R29" s="16"/>
      <c r="S29" s="21">
        <v>48668.66</v>
      </c>
      <c r="T29" s="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12.75">
      <c r="A30" s="108" t="s">
        <v>52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27"/>
      <c r="O30" s="109"/>
      <c r="P30" s="109"/>
      <c r="Q30" s="109"/>
      <c r="R30" s="109"/>
      <c r="S30" s="110"/>
      <c r="T30" s="1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ht="11.25" customHeight="1">
      <c r="A31" s="4" t="s">
        <v>53</v>
      </c>
      <c r="B31" s="5"/>
      <c r="C31" s="111" t="s">
        <v>3</v>
      </c>
      <c r="D31" s="111"/>
      <c r="E31" s="111"/>
      <c r="F31" s="111"/>
      <c r="G31" s="111"/>
      <c r="H31" s="8"/>
      <c r="I31" s="111" t="s">
        <v>4</v>
      </c>
      <c r="J31" s="111"/>
      <c r="K31" s="111"/>
      <c r="L31" s="111"/>
      <c r="M31" s="111"/>
      <c r="N31" s="8"/>
      <c r="O31" s="9"/>
      <c r="P31" s="9"/>
      <c r="Q31" s="9"/>
      <c r="R31" s="9"/>
      <c r="S31" s="28"/>
      <c r="T31" s="1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ht="12.75">
      <c r="A32" s="14" t="s">
        <v>54</v>
      </c>
      <c r="B32" s="9"/>
      <c r="C32" s="9"/>
      <c r="D32" s="9"/>
      <c r="E32" s="9" t="s">
        <v>55</v>
      </c>
      <c r="F32" s="9"/>
      <c r="G32" s="9"/>
      <c r="H32" s="9"/>
      <c r="I32" s="9"/>
      <c r="J32" s="9"/>
      <c r="K32" s="9"/>
      <c r="L32" s="9"/>
      <c r="M32" s="9"/>
      <c r="N32" s="9"/>
      <c r="O32" s="106" t="s">
        <v>56</v>
      </c>
      <c r="P32" s="106"/>
      <c r="Q32" s="106"/>
      <c r="R32" s="106"/>
      <c r="S32" s="107"/>
      <c r="T32" s="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12.75">
      <c r="A33" s="14" t="s">
        <v>57</v>
      </c>
      <c r="B33" s="9"/>
      <c r="C33" s="16"/>
      <c r="D33" s="9"/>
      <c r="E33" s="9">
        <v>5400000</v>
      </c>
      <c r="F33" s="15"/>
      <c r="G33" s="15"/>
      <c r="H33" s="15"/>
      <c r="I33" s="1"/>
      <c r="J33" s="9"/>
      <c r="K33" s="9">
        <v>5600000</v>
      </c>
      <c r="L33" s="9"/>
      <c r="M33" s="9"/>
      <c r="N33" s="9"/>
      <c r="O33" s="31"/>
      <c r="P33" s="31"/>
      <c r="Q33" s="31"/>
      <c r="R33" s="31"/>
      <c r="S33" s="32"/>
      <c r="T33" s="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12.75">
      <c r="A34" s="14" t="s">
        <v>58</v>
      </c>
      <c r="B34" s="9"/>
      <c r="C34" s="16"/>
      <c r="D34" s="9"/>
      <c r="E34" s="19">
        <v>3200000</v>
      </c>
      <c r="F34" s="15"/>
      <c r="G34" s="15">
        <v>8600000</v>
      </c>
      <c r="H34" s="15"/>
      <c r="I34" s="1"/>
      <c r="J34" s="9"/>
      <c r="K34" s="19">
        <v>3339400</v>
      </c>
      <c r="L34" s="19"/>
      <c r="M34" s="9">
        <v>8939400</v>
      </c>
      <c r="N34" s="9"/>
      <c r="O34" s="106" t="s">
        <v>59</v>
      </c>
      <c r="P34" s="106"/>
      <c r="Q34" s="106"/>
      <c r="R34" s="106"/>
      <c r="S34" s="107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2.75">
      <c r="A35" s="14" t="s">
        <v>60</v>
      </c>
      <c r="B35" s="9"/>
      <c r="C35" s="16"/>
      <c r="D35" s="9"/>
      <c r="E35" s="9"/>
      <c r="F35" s="15"/>
      <c r="G35" s="18">
        <v>6777624.42</v>
      </c>
      <c r="H35" s="15"/>
      <c r="I35" s="1"/>
      <c r="J35" s="9"/>
      <c r="K35" s="9"/>
      <c r="L35" s="9"/>
      <c r="M35" s="19">
        <v>6908764.4</v>
      </c>
      <c r="N35" s="19"/>
      <c r="O35" s="106" t="s">
        <v>61</v>
      </c>
      <c r="P35" s="106"/>
      <c r="Q35" s="106"/>
      <c r="R35" s="106"/>
      <c r="S35" s="107"/>
      <c r="T35" s="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12.75">
      <c r="A36" s="14" t="s">
        <v>62</v>
      </c>
      <c r="B36" s="9"/>
      <c r="C36" s="16"/>
      <c r="D36" s="9"/>
      <c r="E36" s="9"/>
      <c r="F36" s="15"/>
      <c r="G36" s="15">
        <v>1822375.58</v>
      </c>
      <c r="H36" s="15"/>
      <c r="I36" s="1"/>
      <c r="J36" s="9"/>
      <c r="K36" s="9"/>
      <c r="L36" s="9"/>
      <c r="M36" s="1">
        <v>2030635.6</v>
      </c>
      <c r="N36" s="9"/>
      <c r="O36" s="31"/>
      <c r="P36" s="31"/>
      <c r="Q36" s="31"/>
      <c r="R36" s="31"/>
      <c r="S36" s="32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12.75">
      <c r="A37" s="14" t="s">
        <v>63</v>
      </c>
      <c r="B37" s="9"/>
      <c r="C37" s="16"/>
      <c r="D37" s="9"/>
      <c r="E37" s="9"/>
      <c r="F37" s="15"/>
      <c r="G37" s="15"/>
      <c r="H37" s="15"/>
      <c r="I37" s="1"/>
      <c r="J37" s="9"/>
      <c r="K37" s="9"/>
      <c r="L37" s="9"/>
      <c r="M37" s="9"/>
      <c r="N37" s="9"/>
      <c r="O37" s="31"/>
      <c r="P37" s="31"/>
      <c r="Q37" s="31"/>
      <c r="R37" s="31"/>
      <c r="S37" s="32"/>
      <c r="T37" s="1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12.75">
      <c r="A38" s="14" t="s">
        <v>64</v>
      </c>
      <c r="B38" s="9"/>
      <c r="C38" s="16"/>
      <c r="D38" s="9"/>
      <c r="E38" s="9"/>
      <c r="F38" s="15"/>
      <c r="G38" s="18">
        <v>408832.49</v>
      </c>
      <c r="H38" s="15"/>
      <c r="I38" s="1"/>
      <c r="J38" s="9"/>
      <c r="K38" s="9"/>
      <c r="L38" s="9"/>
      <c r="M38" s="19">
        <v>540549.71</v>
      </c>
      <c r="N38" s="9"/>
      <c r="O38" s="106" t="s">
        <v>65</v>
      </c>
      <c r="P38" s="106"/>
      <c r="Q38" s="106"/>
      <c r="R38" s="106"/>
      <c r="S38" s="107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12.75">
      <c r="A39" s="14" t="s">
        <v>66</v>
      </c>
      <c r="B39" s="9"/>
      <c r="C39" s="16"/>
      <c r="D39" s="9"/>
      <c r="E39" s="9"/>
      <c r="F39" s="15"/>
      <c r="G39" s="15">
        <v>2231208.07</v>
      </c>
      <c r="H39" s="15"/>
      <c r="I39" s="1"/>
      <c r="J39" s="9"/>
      <c r="K39" s="9"/>
      <c r="L39" s="9"/>
      <c r="M39" s="9">
        <v>2571185.31</v>
      </c>
      <c r="N39" s="9"/>
      <c r="O39" s="106" t="s">
        <v>67</v>
      </c>
      <c r="P39" s="106"/>
      <c r="Q39" s="106"/>
      <c r="R39" s="106"/>
      <c r="S39" s="107"/>
      <c r="T39" s="1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2.75">
      <c r="A40" s="4" t="s">
        <v>68</v>
      </c>
      <c r="B40" s="5"/>
      <c r="C40" s="16"/>
      <c r="D40" s="9"/>
      <c r="E40" s="9">
        <v>1196208.98</v>
      </c>
      <c r="F40" s="15"/>
      <c r="G40" s="15"/>
      <c r="H40" s="15"/>
      <c r="I40" s="1"/>
      <c r="J40" s="9"/>
      <c r="K40" s="9">
        <v>1167708.7</v>
      </c>
      <c r="L40" s="9"/>
      <c r="M40" s="9"/>
      <c r="N40" s="9"/>
      <c r="O40" s="31"/>
      <c r="P40" s="31"/>
      <c r="Q40" s="31"/>
      <c r="R40" s="31"/>
      <c r="S40" s="32"/>
      <c r="T40" s="1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12.75">
      <c r="A41" s="14" t="s">
        <v>69</v>
      </c>
      <c r="B41" s="9"/>
      <c r="C41" s="16"/>
      <c r="D41" s="9"/>
      <c r="E41" s="19">
        <v>484583.11</v>
      </c>
      <c r="F41" s="15"/>
      <c r="G41" s="18">
        <v>1680792.09</v>
      </c>
      <c r="H41" s="15"/>
      <c r="I41" s="1"/>
      <c r="J41" s="9"/>
      <c r="K41" s="19">
        <v>345664.43</v>
      </c>
      <c r="L41" s="9"/>
      <c r="M41" s="19">
        <v>1513373.13</v>
      </c>
      <c r="N41" s="19"/>
      <c r="O41" s="31"/>
      <c r="P41" s="31"/>
      <c r="Q41" s="31"/>
      <c r="R41" s="31"/>
      <c r="S41" s="32"/>
      <c r="T41" s="1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12.75">
      <c r="A42" s="14" t="s">
        <v>70</v>
      </c>
      <c r="B42" s="9"/>
      <c r="C42" s="16"/>
      <c r="D42" s="9"/>
      <c r="E42" s="9"/>
      <c r="F42" s="15"/>
      <c r="G42" s="15">
        <v>550415.98</v>
      </c>
      <c r="H42" s="15"/>
      <c r="I42" s="1"/>
      <c r="J42" s="9"/>
      <c r="K42" s="9"/>
      <c r="L42" s="9"/>
      <c r="M42" s="9">
        <v>1057812.18</v>
      </c>
      <c r="N42" s="9"/>
      <c r="O42" s="106" t="s">
        <v>71</v>
      </c>
      <c r="P42" s="106"/>
      <c r="Q42" s="106"/>
      <c r="R42" s="106"/>
      <c r="S42" s="107"/>
      <c r="T42" s="1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12.75">
      <c r="A43" s="4" t="s">
        <v>72</v>
      </c>
      <c r="B43" s="5"/>
      <c r="C43" s="16"/>
      <c r="D43" s="9"/>
      <c r="E43" s="9"/>
      <c r="F43" s="15"/>
      <c r="G43" s="18">
        <v>10618.05</v>
      </c>
      <c r="H43" s="15"/>
      <c r="I43" s="1"/>
      <c r="J43" s="9"/>
      <c r="K43" s="9"/>
      <c r="L43" s="9"/>
      <c r="M43" s="19">
        <v>7335.34</v>
      </c>
      <c r="N43" s="9"/>
      <c r="O43" s="106" t="s">
        <v>73</v>
      </c>
      <c r="P43" s="106"/>
      <c r="Q43" s="106"/>
      <c r="R43" s="106"/>
      <c r="S43" s="107"/>
      <c r="T43" s="1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ht="12.75">
      <c r="A44" s="14" t="s">
        <v>74</v>
      </c>
      <c r="B44" s="9"/>
      <c r="C44" s="16"/>
      <c r="D44" s="9"/>
      <c r="E44" s="9"/>
      <c r="F44" s="15"/>
      <c r="G44" s="15">
        <v>561034.03</v>
      </c>
      <c r="H44" s="15"/>
      <c r="I44" s="1"/>
      <c r="J44" s="9"/>
      <c r="K44" s="9"/>
      <c r="L44" s="9"/>
      <c r="M44" s="9">
        <v>1065147.52</v>
      </c>
      <c r="N44" s="9"/>
      <c r="O44" s="31"/>
      <c r="P44" s="31"/>
      <c r="Q44" s="31"/>
      <c r="R44" s="31"/>
      <c r="S44" s="32"/>
      <c r="T44" s="1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ht="12.75">
      <c r="A45" s="4" t="s">
        <v>75</v>
      </c>
      <c r="B45" s="5"/>
      <c r="C45" s="16"/>
      <c r="D45" s="9"/>
      <c r="E45" s="9"/>
      <c r="F45" s="15"/>
      <c r="G45" s="15"/>
      <c r="H45" s="15"/>
      <c r="I45" s="1"/>
      <c r="J45" s="9"/>
      <c r="K45" s="9"/>
      <c r="L45" s="9"/>
      <c r="M45" s="9"/>
      <c r="N45" s="9"/>
      <c r="O45" s="31"/>
      <c r="P45" s="31"/>
      <c r="Q45" s="31"/>
      <c r="R45" s="31"/>
      <c r="S45" s="32"/>
      <c r="T45" s="1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ht="12.75">
      <c r="A46" s="4" t="s">
        <v>76</v>
      </c>
      <c r="B46" s="5"/>
      <c r="C46" s="16"/>
      <c r="D46" s="9"/>
      <c r="E46" s="9"/>
      <c r="F46" s="15"/>
      <c r="G46" s="15"/>
      <c r="H46" s="15"/>
      <c r="I46" s="1"/>
      <c r="J46" s="9"/>
      <c r="K46" s="9"/>
      <c r="L46" s="9"/>
      <c r="M46" s="9"/>
      <c r="N46" s="9"/>
      <c r="O46" s="106" t="s">
        <v>77</v>
      </c>
      <c r="P46" s="106"/>
      <c r="Q46" s="106"/>
      <c r="R46" s="106"/>
      <c r="S46" s="107"/>
      <c r="T46" s="1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ht="12.75">
      <c r="A47" s="14" t="s">
        <v>78</v>
      </c>
      <c r="B47" s="9"/>
      <c r="C47" s="16"/>
      <c r="D47" s="9"/>
      <c r="E47" s="9">
        <v>130858.67</v>
      </c>
      <c r="F47" s="15"/>
      <c r="G47" s="15"/>
      <c r="H47" s="15"/>
      <c r="I47" s="1"/>
      <c r="J47" s="9"/>
      <c r="K47" s="9">
        <v>42652.02</v>
      </c>
      <c r="L47" s="9"/>
      <c r="M47" s="9"/>
      <c r="N47" s="9"/>
      <c r="O47" s="106" t="s">
        <v>79</v>
      </c>
      <c r="P47" s="106"/>
      <c r="Q47" s="106"/>
      <c r="R47" s="106"/>
      <c r="S47" s="107"/>
      <c r="T47" s="1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ht="12.75">
      <c r="A48" s="14" t="s">
        <v>80</v>
      </c>
      <c r="B48" s="9"/>
      <c r="C48" s="16"/>
      <c r="D48" s="9"/>
      <c r="E48" s="19">
        <v>31620.06</v>
      </c>
      <c r="F48" s="15"/>
      <c r="G48" s="18">
        <v>162478.73</v>
      </c>
      <c r="H48" s="15"/>
      <c r="I48" s="1"/>
      <c r="J48" s="9"/>
      <c r="K48" s="19">
        <v>42691.26</v>
      </c>
      <c r="L48" s="19"/>
      <c r="M48" s="19">
        <v>85343.28</v>
      </c>
      <c r="N48" s="9"/>
      <c r="O48" s="106" t="s">
        <v>81</v>
      </c>
      <c r="P48" s="106"/>
      <c r="Q48" s="106"/>
      <c r="R48" s="106"/>
      <c r="S48" s="107"/>
      <c r="T48" s="1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ht="12.75">
      <c r="A49" s="14" t="s">
        <v>82</v>
      </c>
      <c r="B49" s="9"/>
      <c r="C49" s="16"/>
      <c r="D49" s="9"/>
      <c r="E49" s="9"/>
      <c r="F49" s="15"/>
      <c r="G49" s="15">
        <v>398555.3</v>
      </c>
      <c r="H49" s="15"/>
      <c r="I49" s="1"/>
      <c r="J49" s="9"/>
      <c r="K49" s="9"/>
      <c r="L49" s="9"/>
      <c r="M49" s="9">
        <v>979804.24</v>
      </c>
      <c r="N49" s="9"/>
      <c r="O49" s="29"/>
      <c r="P49" s="29"/>
      <c r="Q49" s="29"/>
      <c r="R49" s="29"/>
      <c r="S49" s="30"/>
      <c r="T49" s="1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ht="12.75">
      <c r="A50" s="4" t="s">
        <v>83</v>
      </c>
      <c r="B50" s="5"/>
      <c r="C50" s="16"/>
      <c r="D50" s="9"/>
      <c r="E50" s="9">
        <v>48780.94</v>
      </c>
      <c r="F50" s="15"/>
      <c r="G50" s="15"/>
      <c r="H50" s="15"/>
      <c r="I50" s="1"/>
      <c r="J50" s="9"/>
      <c r="K50" s="9">
        <v>51286.58</v>
      </c>
      <c r="L50" s="9"/>
      <c r="M50" s="9"/>
      <c r="N50" s="9"/>
      <c r="O50" s="29"/>
      <c r="P50" s="29"/>
      <c r="Q50" s="29"/>
      <c r="R50" s="29"/>
      <c r="S50" s="30"/>
      <c r="T50" s="1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ht="12.75">
      <c r="A51" s="14" t="s">
        <v>84</v>
      </c>
      <c r="B51" s="9"/>
      <c r="C51" s="16"/>
      <c r="D51" s="9"/>
      <c r="E51" s="19">
        <v>48780.94</v>
      </c>
      <c r="F51" s="15"/>
      <c r="G51" s="18">
        <v>0</v>
      </c>
      <c r="H51" s="15"/>
      <c r="I51" s="1"/>
      <c r="J51" s="9"/>
      <c r="K51" s="19">
        <v>51286.58</v>
      </c>
      <c r="L51" s="19"/>
      <c r="M51" s="19">
        <v>0</v>
      </c>
      <c r="N51" s="9"/>
      <c r="O51" s="31"/>
      <c r="P51" s="31"/>
      <c r="Q51" s="31"/>
      <c r="R51" s="31"/>
      <c r="S51" s="32"/>
      <c r="T51" s="1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ht="10.5" customHeight="1">
      <c r="A52" s="14" t="s">
        <v>85</v>
      </c>
      <c r="B52" s="9"/>
      <c r="C52" s="9"/>
      <c r="D52" s="9"/>
      <c r="E52" s="16"/>
      <c r="F52" s="15"/>
      <c r="G52" s="15"/>
      <c r="H52" s="15"/>
      <c r="I52" s="1"/>
      <c r="J52" s="9"/>
      <c r="K52" s="9"/>
      <c r="L52" s="9"/>
      <c r="M52" s="9"/>
      <c r="N52" s="9"/>
      <c r="O52" s="31"/>
      <c r="P52" s="31"/>
      <c r="Q52" s="31"/>
      <c r="R52" s="31"/>
      <c r="S52" s="32"/>
      <c r="T52" s="1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ht="12" customHeight="1">
      <c r="A53" s="33" t="s">
        <v>86</v>
      </c>
      <c r="B53" s="34"/>
      <c r="C53" s="34"/>
      <c r="D53" s="34"/>
      <c r="E53" s="35"/>
      <c r="F53" s="26"/>
      <c r="G53" s="36">
        <v>398555.3</v>
      </c>
      <c r="H53" s="26"/>
      <c r="I53" s="37"/>
      <c r="J53" s="34"/>
      <c r="K53" s="34"/>
      <c r="L53" s="34"/>
      <c r="M53" s="38">
        <v>979804.24</v>
      </c>
      <c r="N53" s="38"/>
      <c r="O53" s="39"/>
      <c r="P53" s="39"/>
      <c r="Q53" s="39"/>
      <c r="R53" s="39"/>
      <c r="S53" s="40"/>
      <c r="T53" s="1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31"/>
      <c r="P54" s="31"/>
      <c r="Q54" s="31"/>
      <c r="R54" s="31"/>
      <c r="S54" s="31"/>
      <c r="T54" s="1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1"/>
      <c r="P55" s="41"/>
      <c r="Q55" s="41"/>
      <c r="R55" s="41"/>
      <c r="S55" s="41"/>
      <c r="T55" s="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1"/>
      <c r="P56" s="41"/>
      <c r="Q56" s="41"/>
      <c r="R56" s="41"/>
      <c r="S56" s="41"/>
      <c r="T56" s="1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1"/>
      <c r="P57" s="41"/>
      <c r="Q57" s="41"/>
      <c r="R57" s="41"/>
      <c r="S57" s="41"/>
      <c r="T57" s="1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ht="12.75">
      <c r="A58" s="41"/>
      <c r="B58" s="4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41"/>
      <c r="P58" s="41"/>
      <c r="Q58" s="41"/>
      <c r="R58" s="41"/>
      <c r="S58" s="41"/>
      <c r="T58" s="1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ht="12.75">
      <c r="A59" s="41"/>
      <c r="B59" s="4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1"/>
      <c r="P59" s="41"/>
      <c r="Q59" s="41"/>
      <c r="R59" s="41"/>
      <c r="S59" s="41"/>
      <c r="T59" s="1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ht="12.75">
      <c r="A60" s="2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1"/>
      <c r="P60" s="41"/>
      <c r="Q60" s="41"/>
      <c r="R60" s="41"/>
      <c r="S60" s="41"/>
      <c r="T60" s="1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ht="12.75">
      <c r="A61" s="2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1"/>
      <c r="P61" s="41"/>
      <c r="Q61" s="41"/>
      <c r="R61" s="41"/>
      <c r="S61" s="41"/>
      <c r="T61" s="1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ht="12.75">
      <c r="A62" s="2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41"/>
      <c r="P62" s="41"/>
      <c r="Q62" s="41"/>
      <c r="R62" s="41"/>
      <c r="S62" s="41"/>
      <c r="T62" s="1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ht="12.75">
      <c r="A63" s="2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1"/>
      <c r="P63" s="41"/>
      <c r="Q63" s="41"/>
      <c r="R63" s="41"/>
      <c r="S63" s="41"/>
      <c r="T63" s="1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ht="12.75">
      <c r="A64" s="2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1"/>
      <c r="P64" s="41"/>
      <c r="Q64" s="41"/>
      <c r="R64" s="41"/>
      <c r="S64" s="41"/>
      <c r="T64" s="1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ht="12.75">
      <c r="A65" s="2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1"/>
      <c r="P65" s="41"/>
      <c r="Q65" s="41"/>
      <c r="R65" s="41"/>
      <c r="S65" s="41"/>
      <c r="T65" s="1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ht="12.75">
      <c r="A66" s="2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1"/>
      <c r="P66" s="41"/>
      <c r="Q66" s="41"/>
      <c r="R66" s="41"/>
      <c r="S66" s="41"/>
      <c r="T66" s="1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ht="12.75">
      <c r="A67" s="2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1"/>
      <c r="P67" s="41"/>
      <c r="Q67" s="41"/>
      <c r="R67" s="41"/>
      <c r="S67" s="41"/>
      <c r="T67" s="1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ht="12.75">
      <c r="A68" s="2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1"/>
      <c r="P68" s="41"/>
      <c r="Q68" s="41"/>
      <c r="R68" s="41"/>
      <c r="S68" s="41"/>
      <c r="T68" s="1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ht="12.75">
      <c r="A69" s="2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1"/>
      <c r="P69" s="41"/>
      <c r="Q69" s="41"/>
      <c r="R69" s="41"/>
      <c r="S69" s="41"/>
      <c r="T69" s="1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ht="12.75">
      <c r="A70" s="2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1"/>
      <c r="P70" s="41"/>
      <c r="Q70" s="41"/>
      <c r="R70" s="41"/>
      <c r="S70" s="41"/>
      <c r="T70" s="1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ht="12.75">
      <c r="A71" s="2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41"/>
      <c r="P71" s="41"/>
      <c r="Q71" s="41"/>
      <c r="R71" s="41"/>
      <c r="S71" s="41"/>
      <c r="T71" s="1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ht="12.75">
      <c r="A72" s="2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1"/>
      <c r="P72" s="41"/>
      <c r="Q72" s="41"/>
      <c r="R72" s="41"/>
      <c r="S72" s="41"/>
      <c r="T72" s="1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ht="12.75">
      <c r="A73" s="2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1"/>
      <c r="P73" s="41"/>
      <c r="Q73" s="41"/>
      <c r="R73" s="41"/>
      <c r="S73" s="41"/>
      <c r="T73" s="1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ht="12.75">
      <c r="A74" s="2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1"/>
      <c r="P74" s="41"/>
      <c r="Q74" s="41"/>
      <c r="R74" s="41"/>
      <c r="S74" s="41"/>
      <c r="T74" s="1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ht="12.75">
      <c r="A75" s="2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1"/>
      <c r="P75" s="41"/>
      <c r="Q75" s="41"/>
      <c r="R75" s="41"/>
      <c r="S75" s="41"/>
      <c r="T75" s="1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1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1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41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41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41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41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41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41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6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41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:6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41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41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41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41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41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41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41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6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1:6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1:6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1:6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1:6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1:6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1:6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1:6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  <row r="102" spans="1:6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spans="1:6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1:6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1:6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</row>
    <row r="106" spans="1:6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</row>
    <row r="107" spans="1:6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1:6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1:6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0" spans="1:6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</row>
    <row r="111" spans="1:6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</row>
    <row r="112" spans="1:6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</row>
    <row r="113" spans="1:6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</row>
    <row r="114" spans="1:6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</row>
    <row r="115" spans="1:6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</row>
    <row r="116" spans="1:6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</row>
    <row r="117" spans="1:6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</row>
    <row r="118" spans="1:6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  <row r="119" spans="1:6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</row>
    <row r="120" spans="1:6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</row>
    <row r="121" spans="1:6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</row>
    <row r="122" spans="1:6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</row>
    <row r="123" spans="1:6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</row>
    <row r="124" spans="1:6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</row>
    <row r="125" spans="1:6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</row>
    <row r="126" spans="1:6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</row>
    <row r="127" spans="1:6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</row>
    <row r="128" spans="1:6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</row>
    <row r="129" spans="1:6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</row>
    <row r="130" spans="1:6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</row>
    <row r="131" spans="1:6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</row>
    <row r="132" spans="1:6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</row>
    <row r="133" spans="1:6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</row>
    <row r="134" spans="1:6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</row>
    <row r="135" spans="1:6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</row>
    <row r="136" spans="1:6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</row>
    <row r="137" spans="1:6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</row>
    <row r="138" spans="1:6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</row>
    <row r="139" spans="1:6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</row>
    <row r="140" spans="1:6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</row>
    <row r="141" spans="1:6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</row>
    <row r="142" spans="1:6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</row>
    <row r="143" spans="1:6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</row>
    <row r="144" spans="1:6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</row>
    <row r="145" spans="1:6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</row>
    <row r="146" spans="1:6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</row>
    <row r="147" spans="1:6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</row>
    <row r="148" spans="1:6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</row>
    <row r="149" spans="1:6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</row>
    <row r="150" spans="1:6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</row>
    <row r="151" spans="1:6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</row>
    <row r="152" spans="1:6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</row>
    <row r="153" spans="1:6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</row>
    <row r="154" spans="1:6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</row>
    <row r="155" spans="1:6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</row>
    <row r="156" spans="1:6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</row>
  </sheetData>
  <mergeCells count="18">
    <mergeCell ref="A1:S1"/>
    <mergeCell ref="A2:S2"/>
    <mergeCell ref="C3:G3"/>
    <mergeCell ref="I3:M3"/>
    <mergeCell ref="A30:M30"/>
    <mergeCell ref="O30:S30"/>
    <mergeCell ref="C31:G31"/>
    <mergeCell ref="I31:M31"/>
    <mergeCell ref="O32:S32"/>
    <mergeCell ref="O34:S34"/>
    <mergeCell ref="O35:S35"/>
    <mergeCell ref="O38:S38"/>
    <mergeCell ref="O47:S47"/>
    <mergeCell ref="O48:S48"/>
    <mergeCell ref="O39:S39"/>
    <mergeCell ref="O42:S42"/>
    <mergeCell ref="O43:S43"/>
    <mergeCell ref="O46:S4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1">
      <selection activeCell="A1" sqref="A1:IV16384"/>
    </sheetView>
  </sheetViews>
  <sheetFormatPr defaultColWidth="9.140625" defaultRowHeight="12.75"/>
  <cols>
    <col min="1" max="1" width="6.57421875" style="0" bestFit="1" customWidth="1"/>
    <col min="2" max="2" width="79.57421875" style="0" bestFit="1" customWidth="1"/>
    <col min="3" max="3" width="15.28125" style="0" customWidth="1"/>
    <col min="4" max="4" width="18.28125" style="0" customWidth="1"/>
    <col min="5" max="5" width="11.7109375" style="0" bestFit="1" customWidth="1"/>
    <col min="6" max="6" width="13.421875" style="0" bestFit="1" customWidth="1"/>
  </cols>
  <sheetData>
    <row r="1" spans="1:6" ht="18">
      <c r="A1" s="42"/>
      <c r="B1" s="43" t="s">
        <v>87</v>
      </c>
      <c r="C1" s="44"/>
      <c r="D1" s="44"/>
      <c r="E1" s="45"/>
      <c r="F1" s="46"/>
    </row>
    <row r="2" spans="1:6" ht="18">
      <c r="A2" s="42"/>
      <c r="B2" s="43" t="s">
        <v>88</v>
      </c>
      <c r="C2" s="44"/>
      <c r="D2" s="44"/>
      <c r="E2" s="45"/>
      <c r="F2" s="46"/>
    </row>
    <row r="3" spans="1:6" ht="18">
      <c r="A3" s="42"/>
      <c r="B3" s="43" t="s">
        <v>89</v>
      </c>
      <c r="C3" s="44"/>
      <c r="D3" s="44"/>
      <c r="E3" s="45"/>
      <c r="F3" s="46"/>
    </row>
    <row r="4" spans="1:6" ht="18">
      <c r="A4" s="42"/>
      <c r="B4" s="43"/>
      <c r="C4" s="44"/>
      <c r="D4" s="44"/>
      <c r="E4" s="45"/>
      <c r="F4" s="46"/>
    </row>
    <row r="5" spans="1:6" ht="15.75">
      <c r="A5" s="42"/>
      <c r="B5" s="122" t="s">
        <v>90</v>
      </c>
      <c r="C5" s="122"/>
      <c r="D5" s="122"/>
      <c r="E5" s="122"/>
      <c r="F5" s="46"/>
    </row>
    <row r="6" spans="1:6" ht="12.75">
      <c r="A6" s="48"/>
      <c r="B6" s="61" t="s">
        <v>91</v>
      </c>
      <c r="C6" s="61"/>
      <c r="D6" s="61"/>
      <c r="E6" s="61"/>
      <c r="F6" s="61"/>
    </row>
    <row r="7" spans="1:6" ht="51">
      <c r="A7" s="49" t="s">
        <v>92</v>
      </c>
      <c r="B7" s="50" t="s">
        <v>93</v>
      </c>
      <c r="C7" s="51" t="s">
        <v>94</v>
      </c>
      <c r="D7" s="51" t="s">
        <v>95</v>
      </c>
      <c r="E7" s="62" t="s">
        <v>96</v>
      </c>
      <c r="F7" s="62"/>
    </row>
    <row r="8" spans="1:6" ht="12.75">
      <c r="A8" s="52" t="s">
        <v>97</v>
      </c>
      <c r="B8" s="53" t="s">
        <v>98</v>
      </c>
      <c r="C8" s="54">
        <v>5600000</v>
      </c>
      <c r="D8" s="54">
        <v>5600000</v>
      </c>
      <c r="E8" s="54"/>
      <c r="F8" s="54">
        <f>SUM(E9:E19)</f>
        <v>5200000</v>
      </c>
    </row>
    <row r="9" spans="1:6" ht="12.75">
      <c r="A9" s="52"/>
      <c r="B9" s="55" t="s">
        <v>99</v>
      </c>
      <c r="C9" s="54"/>
      <c r="D9" s="54"/>
      <c r="E9" s="54">
        <v>420000</v>
      </c>
      <c r="F9" s="54"/>
    </row>
    <row r="10" spans="1:6" ht="12.75">
      <c r="A10" s="52"/>
      <c r="B10" s="55" t="s">
        <v>100</v>
      </c>
      <c r="C10" s="54"/>
      <c r="D10" s="54"/>
      <c r="E10" s="54">
        <v>700000</v>
      </c>
      <c r="F10" s="54"/>
    </row>
    <row r="11" spans="1:6" ht="12.75">
      <c r="A11" s="52"/>
      <c r="B11" s="55" t="s">
        <v>101</v>
      </c>
      <c r="C11" s="54"/>
      <c r="D11" s="54"/>
      <c r="E11" s="54">
        <v>660000</v>
      </c>
      <c r="F11" s="54"/>
    </row>
    <row r="12" spans="1:6" ht="12.75">
      <c r="A12" s="52"/>
      <c r="B12" s="55" t="s">
        <v>102</v>
      </c>
      <c r="C12" s="54"/>
      <c r="D12" s="54"/>
      <c r="E12" s="54">
        <v>460000</v>
      </c>
      <c r="F12" s="54"/>
    </row>
    <row r="13" spans="1:6" ht="12.75">
      <c r="A13" s="52"/>
      <c r="B13" s="55" t="s">
        <v>103</v>
      </c>
      <c r="C13" s="54"/>
      <c r="D13" s="54"/>
      <c r="E13" s="54">
        <v>70000</v>
      </c>
      <c r="F13" s="54"/>
    </row>
    <row r="14" spans="1:6" ht="12.75">
      <c r="A14" s="52"/>
      <c r="B14" s="55" t="s">
        <v>104</v>
      </c>
      <c r="C14" s="54"/>
      <c r="D14" s="54"/>
      <c r="E14" s="54">
        <v>1120000</v>
      </c>
      <c r="F14" s="54"/>
    </row>
    <row r="15" spans="1:6" ht="12.75">
      <c r="A15" s="52"/>
      <c r="B15" s="55" t="s">
        <v>105</v>
      </c>
      <c r="C15" s="54"/>
      <c r="D15" s="54"/>
      <c r="E15" s="56">
        <v>300000</v>
      </c>
      <c r="F15" s="54"/>
    </row>
    <row r="16" spans="1:6" ht="12.75">
      <c r="A16" s="52"/>
      <c r="B16" s="55" t="s">
        <v>106</v>
      </c>
      <c r="C16" s="54"/>
      <c r="D16" s="54"/>
      <c r="E16" s="56">
        <v>300000</v>
      </c>
      <c r="F16" s="54"/>
    </row>
    <row r="17" spans="1:6" ht="12.75">
      <c r="A17" s="52"/>
      <c r="B17" s="55" t="s">
        <v>107</v>
      </c>
      <c r="C17" s="54"/>
      <c r="D17" s="54"/>
      <c r="E17" s="56">
        <v>300000</v>
      </c>
      <c r="F17" s="54"/>
    </row>
    <row r="18" spans="1:6" ht="12.75">
      <c r="A18" s="52"/>
      <c r="B18" s="55" t="s">
        <v>108</v>
      </c>
      <c r="C18" s="54"/>
      <c r="D18" s="54"/>
      <c r="E18" s="56">
        <v>670000</v>
      </c>
      <c r="F18" s="54"/>
    </row>
    <row r="19" spans="1:6" ht="12.75">
      <c r="A19" s="52"/>
      <c r="B19" s="55" t="s">
        <v>109</v>
      </c>
      <c r="C19" s="54"/>
      <c r="D19" s="54"/>
      <c r="E19" s="57">
        <v>200000</v>
      </c>
      <c r="F19" s="54"/>
    </row>
    <row r="20" spans="1:6" ht="12.75">
      <c r="A20" s="52" t="s">
        <v>110</v>
      </c>
      <c r="B20" s="53" t="s">
        <v>111</v>
      </c>
      <c r="C20" s="54">
        <v>1514000</v>
      </c>
      <c r="D20" s="54">
        <v>2890000</v>
      </c>
      <c r="E20" s="54"/>
      <c r="F20" s="54">
        <v>3200000</v>
      </c>
    </row>
    <row r="21" spans="1:6" ht="12.75">
      <c r="A21" s="52" t="s">
        <v>112</v>
      </c>
      <c r="B21" s="53" t="s">
        <v>113</v>
      </c>
      <c r="C21" s="54"/>
      <c r="D21" s="54">
        <v>48000</v>
      </c>
      <c r="E21" s="54"/>
      <c r="F21" s="54">
        <v>48061.36</v>
      </c>
    </row>
    <row r="22" spans="1:6" ht="12.75">
      <c r="A22" s="52" t="s">
        <v>114</v>
      </c>
      <c r="B22" s="53" t="s">
        <v>115</v>
      </c>
      <c r="C22" s="54"/>
      <c r="D22" s="54">
        <v>12000</v>
      </c>
      <c r="E22" s="54"/>
      <c r="F22" s="54">
        <v>10618.05</v>
      </c>
    </row>
    <row r="23" spans="1:6" ht="12.75">
      <c r="A23" s="52" t="s">
        <v>116</v>
      </c>
      <c r="B23" s="53" t="s">
        <v>117</v>
      </c>
      <c r="C23" s="54">
        <v>140000</v>
      </c>
      <c r="D23" s="54">
        <v>30000</v>
      </c>
      <c r="E23" s="54"/>
      <c r="F23" s="54">
        <v>35141.6</v>
      </c>
    </row>
    <row r="24" spans="1:6" ht="12.75">
      <c r="A24" s="52" t="s">
        <v>118</v>
      </c>
      <c r="B24" s="53" t="s">
        <v>119</v>
      </c>
      <c r="C24" s="54"/>
      <c r="D24" s="54">
        <v>102200</v>
      </c>
      <c r="E24" s="54"/>
      <c r="F24" s="54">
        <v>102200</v>
      </c>
    </row>
    <row r="25" spans="1:6" ht="12.75">
      <c r="A25" s="52"/>
      <c r="B25" s="55" t="s">
        <v>120</v>
      </c>
      <c r="C25" s="54"/>
      <c r="D25" s="54"/>
      <c r="E25" s="57">
        <v>102200</v>
      </c>
      <c r="F25" s="54"/>
    </row>
    <row r="26" spans="1:6" ht="12.75">
      <c r="A26" s="52" t="s">
        <v>121</v>
      </c>
      <c r="B26" s="58" t="s">
        <v>122</v>
      </c>
      <c r="C26" s="54"/>
      <c r="D26" s="54">
        <v>190000</v>
      </c>
      <c r="E26" s="54"/>
      <c r="F26" s="54">
        <v>213185</v>
      </c>
    </row>
    <row r="27" spans="1:6" ht="12.75">
      <c r="A27" s="59" t="s">
        <v>123</v>
      </c>
      <c r="B27" s="58" t="s">
        <v>124</v>
      </c>
      <c r="C27" s="54"/>
      <c r="D27" s="54">
        <v>14000</v>
      </c>
      <c r="E27" s="54"/>
      <c r="F27" s="54">
        <v>10414.53</v>
      </c>
    </row>
    <row r="28" spans="1:6" ht="12.75">
      <c r="A28" s="60" t="s">
        <v>125</v>
      </c>
      <c r="B28" s="58" t="s">
        <v>126</v>
      </c>
      <c r="C28" s="54">
        <v>1240307.24</v>
      </c>
      <c r="D28" s="54">
        <v>1240307.24</v>
      </c>
      <c r="E28" s="54"/>
      <c r="F28" s="54">
        <v>1240307.24</v>
      </c>
    </row>
    <row r="29" spans="1:6" ht="12.75">
      <c r="A29" s="63"/>
      <c r="B29" s="55" t="s">
        <v>127</v>
      </c>
      <c r="C29" s="64"/>
      <c r="D29" s="64"/>
      <c r="E29" s="64"/>
      <c r="F29" s="65">
        <v>200000</v>
      </c>
    </row>
    <row r="30" spans="1:6" ht="12.75">
      <c r="A30" s="63"/>
      <c r="B30" s="66" t="s">
        <v>128</v>
      </c>
      <c r="C30" s="64">
        <f>SUM(C8:C28)</f>
        <v>8494307.24</v>
      </c>
      <c r="D30" s="64">
        <f>SUM(D8:D28)</f>
        <v>10126507.24</v>
      </c>
      <c r="E30" s="64"/>
      <c r="F30" s="64">
        <f>SUM(F8:F29)</f>
        <v>10259927.78</v>
      </c>
    </row>
    <row r="32" spans="1:6" ht="12.75">
      <c r="A32" s="67"/>
      <c r="B32" s="68"/>
      <c r="C32" s="69"/>
      <c r="D32" s="69"/>
      <c r="E32" s="69"/>
      <c r="F32" s="70"/>
    </row>
    <row r="33" spans="1:6" ht="12.75">
      <c r="A33" s="48"/>
      <c r="B33" s="119" t="s">
        <v>129</v>
      </c>
      <c r="C33" s="119"/>
      <c r="D33" s="119"/>
      <c r="E33" s="119"/>
      <c r="F33" s="119"/>
    </row>
    <row r="34" spans="1:6" ht="12.75">
      <c r="A34" s="71"/>
      <c r="B34" s="72" t="s">
        <v>130</v>
      </c>
      <c r="C34" s="73"/>
      <c r="D34" s="73"/>
      <c r="E34" s="72"/>
      <c r="F34" s="73"/>
    </row>
    <row r="35" spans="1:6" ht="12.75">
      <c r="A35" s="52" t="s">
        <v>131</v>
      </c>
      <c r="B35" s="58" t="s">
        <v>132</v>
      </c>
      <c r="C35" s="54">
        <v>580000</v>
      </c>
      <c r="D35" s="54">
        <v>580000</v>
      </c>
      <c r="E35" s="54"/>
      <c r="F35" s="54">
        <v>547570.55</v>
      </c>
    </row>
    <row r="36" spans="1:6" ht="12.75">
      <c r="A36" s="60" t="s">
        <v>133</v>
      </c>
      <c r="B36" s="58" t="s">
        <v>134</v>
      </c>
      <c r="C36" s="54">
        <v>10000</v>
      </c>
      <c r="D36" s="54">
        <v>10000</v>
      </c>
      <c r="E36" s="54"/>
      <c r="F36" s="54"/>
    </row>
    <row r="37" spans="1:6" ht="12.75">
      <c r="A37" s="52" t="s">
        <v>135</v>
      </c>
      <c r="B37" s="58" t="s">
        <v>136</v>
      </c>
      <c r="C37" s="54">
        <v>75000</v>
      </c>
      <c r="D37" s="54">
        <v>75000</v>
      </c>
      <c r="E37" s="54"/>
      <c r="F37" s="54">
        <v>64338.71</v>
      </c>
    </row>
    <row r="38" spans="1:6" ht="12.75">
      <c r="A38" s="52" t="s">
        <v>137</v>
      </c>
      <c r="B38" s="58" t="s">
        <v>138</v>
      </c>
      <c r="C38" s="54">
        <v>150000</v>
      </c>
      <c r="D38" s="54">
        <v>169000</v>
      </c>
      <c r="E38" s="54"/>
      <c r="F38" s="54">
        <v>144140.26</v>
      </c>
    </row>
    <row r="39" spans="1:6" ht="12.75">
      <c r="A39" s="52" t="s">
        <v>139</v>
      </c>
      <c r="B39" s="58" t="s">
        <v>140</v>
      </c>
      <c r="C39" s="54">
        <v>35000</v>
      </c>
      <c r="D39" s="54">
        <v>200000</v>
      </c>
      <c r="E39" s="54"/>
      <c r="F39" s="54">
        <v>156142.41</v>
      </c>
    </row>
    <row r="40" spans="1:6" ht="12.75">
      <c r="A40" s="63"/>
      <c r="B40" s="66" t="s">
        <v>141</v>
      </c>
      <c r="C40" s="64">
        <f>SUM(C35:C39)</f>
        <v>850000</v>
      </c>
      <c r="D40" s="64">
        <f>SUM(D35:D39)</f>
        <v>1034000</v>
      </c>
      <c r="E40" s="64"/>
      <c r="F40" s="64">
        <f>SUM(F35:F39)</f>
        <v>912191.93</v>
      </c>
    </row>
    <row r="41" spans="1:6" ht="18">
      <c r="A41" s="42"/>
      <c r="B41" s="43" t="s">
        <v>87</v>
      </c>
      <c r="C41" s="44"/>
      <c r="D41" s="44"/>
      <c r="E41" s="45"/>
      <c r="F41" s="46"/>
    </row>
    <row r="42" spans="1:6" ht="18">
      <c r="A42" s="42"/>
      <c r="B42" s="43" t="s">
        <v>88</v>
      </c>
      <c r="C42" s="44"/>
      <c r="D42" s="44"/>
      <c r="E42" s="45"/>
      <c r="F42" s="46"/>
    </row>
    <row r="43" spans="1:6" ht="18">
      <c r="A43" s="42"/>
      <c r="B43" s="43" t="s">
        <v>89</v>
      </c>
      <c r="C43" s="44"/>
      <c r="D43" s="44"/>
      <c r="E43" s="45"/>
      <c r="F43" s="46"/>
    </row>
    <row r="44" spans="1:6" ht="15.75">
      <c r="A44" s="42"/>
      <c r="B44" s="122" t="s">
        <v>90</v>
      </c>
      <c r="C44" s="122"/>
      <c r="D44" s="122"/>
      <c r="E44" s="122"/>
      <c r="F44" s="46"/>
    </row>
    <row r="45" spans="1:6" ht="15.75">
      <c r="A45" s="42"/>
      <c r="B45" s="47"/>
      <c r="C45" s="47"/>
      <c r="D45" s="47"/>
      <c r="E45" s="47"/>
      <c r="F45" s="46"/>
    </row>
    <row r="46" spans="1:6" s="74" customFormat="1" ht="12.75">
      <c r="A46" s="48"/>
      <c r="B46" s="119" t="s">
        <v>129</v>
      </c>
      <c r="C46" s="119"/>
      <c r="D46" s="119"/>
      <c r="E46" s="119"/>
      <c r="F46" s="119"/>
    </row>
    <row r="47" spans="1:6" s="75" customFormat="1" ht="12.75">
      <c r="A47" s="71"/>
      <c r="B47" s="72" t="s">
        <v>142</v>
      </c>
      <c r="C47" s="72"/>
      <c r="D47" s="72"/>
      <c r="E47" s="72"/>
      <c r="F47" s="73"/>
    </row>
    <row r="48" spans="1:6" ht="12.75">
      <c r="A48" s="76" t="s">
        <v>143</v>
      </c>
      <c r="B48" s="77" t="s">
        <v>144</v>
      </c>
      <c r="C48" s="78">
        <v>5000</v>
      </c>
      <c r="D48" s="78">
        <v>5000</v>
      </c>
      <c r="E48" s="78"/>
      <c r="F48" s="78">
        <v>4767.52</v>
      </c>
    </row>
    <row r="49" spans="1:6" ht="12.75">
      <c r="A49" s="52" t="s">
        <v>145</v>
      </c>
      <c r="B49" s="58" t="s">
        <v>146</v>
      </c>
      <c r="C49" s="54">
        <v>25000</v>
      </c>
      <c r="D49" s="54">
        <v>27000</v>
      </c>
      <c r="E49" s="54"/>
      <c r="F49" s="54">
        <v>25815.88</v>
      </c>
    </row>
    <row r="50" spans="1:6" ht="12.75">
      <c r="A50" s="90" t="s">
        <v>147</v>
      </c>
      <c r="B50" s="58" t="s">
        <v>148</v>
      </c>
      <c r="C50" s="54">
        <v>25000</v>
      </c>
      <c r="D50" s="54">
        <v>48000</v>
      </c>
      <c r="E50" s="54"/>
      <c r="F50" s="54">
        <f>SUM(E51:E52)</f>
        <v>40515.24</v>
      </c>
    </row>
    <row r="51" spans="1:6" ht="12.75">
      <c r="A51" s="91"/>
      <c r="B51" s="55" t="s">
        <v>149</v>
      </c>
      <c r="C51" s="54"/>
      <c r="D51" s="54"/>
      <c r="E51" s="54">
        <v>25071.5</v>
      </c>
      <c r="F51" s="54"/>
    </row>
    <row r="52" spans="1:6" ht="12.75">
      <c r="A52" s="92"/>
      <c r="B52" s="55" t="s">
        <v>150</v>
      </c>
      <c r="C52" s="54"/>
      <c r="D52" s="54"/>
      <c r="E52" s="80">
        <v>15443.74</v>
      </c>
      <c r="F52" s="54"/>
    </row>
    <row r="53" spans="1:6" ht="12.75">
      <c r="A53" s="52" t="s">
        <v>151</v>
      </c>
      <c r="B53" s="58" t="s">
        <v>152</v>
      </c>
      <c r="C53" s="54">
        <v>35000</v>
      </c>
      <c r="D53" s="54">
        <v>175000</v>
      </c>
      <c r="E53" s="54"/>
      <c r="F53" s="54">
        <v>159663.11</v>
      </c>
    </row>
    <row r="54" spans="1:6" ht="12.75">
      <c r="A54" s="52" t="s">
        <v>153</v>
      </c>
      <c r="B54" s="58" t="s">
        <v>154</v>
      </c>
      <c r="C54" s="54">
        <v>15000</v>
      </c>
      <c r="D54" s="54">
        <v>21000</v>
      </c>
      <c r="E54" s="54"/>
      <c r="F54" s="54">
        <v>21259.2</v>
      </c>
    </row>
    <row r="55" spans="1:6" ht="12.75">
      <c r="A55" s="52" t="s">
        <v>155</v>
      </c>
      <c r="B55" s="58" t="s">
        <v>156</v>
      </c>
      <c r="C55" s="54">
        <v>20000</v>
      </c>
      <c r="D55" s="54">
        <v>22000</v>
      </c>
      <c r="E55" s="54"/>
      <c r="F55" s="54">
        <v>21665.57</v>
      </c>
    </row>
    <row r="56" spans="1:6" ht="12.75">
      <c r="A56" s="52" t="s">
        <v>157</v>
      </c>
      <c r="B56" s="58" t="s">
        <v>158</v>
      </c>
      <c r="C56" s="54">
        <v>17000</v>
      </c>
      <c r="D56" s="54">
        <v>20000</v>
      </c>
      <c r="E56" s="54"/>
      <c r="F56" s="54">
        <v>19773.69</v>
      </c>
    </row>
    <row r="57" spans="1:6" ht="12.75">
      <c r="A57" s="52" t="s">
        <v>159</v>
      </c>
      <c r="B57" s="58" t="s">
        <v>160</v>
      </c>
      <c r="C57" s="54">
        <v>5000</v>
      </c>
      <c r="D57" s="54">
        <v>20000</v>
      </c>
      <c r="E57" s="54"/>
      <c r="F57" s="54">
        <v>14801.44</v>
      </c>
    </row>
    <row r="58" spans="1:6" ht="12.75">
      <c r="A58" s="52" t="s">
        <v>161</v>
      </c>
      <c r="B58" s="58" t="s">
        <v>162</v>
      </c>
      <c r="C58" s="54">
        <v>5000</v>
      </c>
      <c r="D58" s="54">
        <v>18000</v>
      </c>
      <c r="E58" s="54"/>
      <c r="F58" s="54">
        <v>14552.22</v>
      </c>
    </row>
    <row r="59" spans="1:6" ht="12.75">
      <c r="A59" s="52" t="s">
        <v>163</v>
      </c>
      <c r="B59" s="58" t="s">
        <v>164</v>
      </c>
      <c r="C59" s="54">
        <v>15000</v>
      </c>
      <c r="D59" s="54">
        <v>26000</v>
      </c>
      <c r="E59" s="54"/>
      <c r="F59" s="54">
        <v>15451.9</v>
      </c>
    </row>
    <row r="60" spans="1:6" ht="12.75">
      <c r="A60" s="52" t="s">
        <v>165</v>
      </c>
      <c r="B60" s="58" t="s">
        <v>166</v>
      </c>
      <c r="C60" s="54">
        <v>20000</v>
      </c>
      <c r="D60" s="54">
        <v>85000</v>
      </c>
      <c r="E60" s="54"/>
      <c r="F60" s="54">
        <v>83274.42</v>
      </c>
    </row>
    <row r="61" spans="1:6" ht="12.75">
      <c r="A61" s="52"/>
      <c r="B61" s="55" t="s">
        <v>167</v>
      </c>
      <c r="C61" s="54"/>
      <c r="D61" s="54"/>
      <c r="E61" s="54">
        <v>9000</v>
      </c>
      <c r="F61" s="54"/>
    </row>
    <row r="62" spans="1:6" ht="12.75">
      <c r="A62" s="52"/>
      <c r="B62" s="55" t="s">
        <v>168</v>
      </c>
      <c r="C62" s="54"/>
      <c r="D62" s="54"/>
      <c r="E62" s="54">
        <v>2220.48</v>
      </c>
      <c r="F62" s="54"/>
    </row>
    <row r="63" spans="1:6" ht="12.75">
      <c r="A63" s="52"/>
      <c r="B63" s="55" t="s">
        <v>166</v>
      </c>
      <c r="C63" s="54"/>
      <c r="D63" s="54"/>
      <c r="E63" s="81">
        <f>F60-E61-E62</f>
        <v>72053.94</v>
      </c>
      <c r="F63" s="54"/>
    </row>
    <row r="64" spans="1:6" ht="12.75">
      <c r="A64" s="52" t="s">
        <v>169</v>
      </c>
      <c r="B64" s="58" t="s">
        <v>170</v>
      </c>
      <c r="C64" s="54"/>
      <c r="D64" s="54">
        <v>54000</v>
      </c>
      <c r="E64" s="54"/>
      <c r="F64" s="54">
        <v>51339.57</v>
      </c>
    </row>
    <row r="65" spans="1:6" ht="12.75">
      <c r="A65" s="63"/>
      <c r="B65" s="66" t="s">
        <v>141</v>
      </c>
      <c r="C65" s="64">
        <f>SUM(C48:C64)</f>
        <v>187000</v>
      </c>
      <c r="D65" s="64">
        <f>SUM(D48:D64)</f>
        <v>521000</v>
      </c>
      <c r="E65" s="64"/>
      <c r="F65" s="64">
        <f>SUM(F48:F64)</f>
        <v>472879.76</v>
      </c>
    </row>
    <row r="66" spans="1:6" ht="12.75">
      <c r="A66" s="82"/>
      <c r="B66" s="83" t="s">
        <v>171</v>
      </c>
      <c r="C66" s="84"/>
      <c r="D66" s="84"/>
      <c r="E66" s="83"/>
      <c r="F66" s="84"/>
    </row>
    <row r="67" spans="1:6" ht="12.75">
      <c r="A67" s="52" t="s">
        <v>172</v>
      </c>
      <c r="B67" s="58" t="s">
        <v>173</v>
      </c>
      <c r="C67" s="54">
        <v>1050000</v>
      </c>
      <c r="D67" s="54">
        <v>1050000</v>
      </c>
      <c r="E67" s="54"/>
      <c r="F67" s="54">
        <v>833686.36</v>
      </c>
    </row>
    <row r="68" spans="1:6" ht="12.75">
      <c r="A68" s="52" t="s">
        <v>174</v>
      </c>
      <c r="B68" s="58" t="s">
        <v>175</v>
      </c>
      <c r="C68" s="54">
        <v>1050000</v>
      </c>
      <c r="D68" s="54">
        <v>1350000</v>
      </c>
      <c r="E68" s="54"/>
      <c r="F68" s="54">
        <v>1122799.11</v>
      </c>
    </row>
    <row r="69" spans="1:6" ht="12.75">
      <c r="A69" s="52" t="s">
        <v>176</v>
      </c>
      <c r="B69" s="85" t="s">
        <v>177</v>
      </c>
      <c r="C69" s="54">
        <v>820000</v>
      </c>
      <c r="D69" s="54">
        <v>1084000</v>
      </c>
      <c r="E69" s="54"/>
      <c r="F69" s="54">
        <v>865279.53</v>
      </c>
    </row>
    <row r="70" spans="1:6" ht="12.75">
      <c r="A70" s="79" t="s">
        <v>178</v>
      </c>
      <c r="B70" s="86" t="s">
        <v>179</v>
      </c>
      <c r="C70" s="87">
        <v>400000</v>
      </c>
      <c r="D70" s="87">
        <v>450000</v>
      </c>
      <c r="E70" s="87"/>
      <c r="F70" s="87">
        <v>390993.24</v>
      </c>
    </row>
    <row r="71" spans="1:6" ht="12.75">
      <c r="A71" s="52" t="s">
        <v>180</v>
      </c>
      <c r="B71" s="88" t="s">
        <v>181</v>
      </c>
      <c r="C71" s="54">
        <v>350000</v>
      </c>
      <c r="D71" s="54">
        <v>380000</v>
      </c>
      <c r="E71" s="54"/>
      <c r="F71" s="54">
        <v>452998.07</v>
      </c>
    </row>
    <row r="72" spans="1:6" ht="12.75">
      <c r="A72" s="52" t="s">
        <v>182</v>
      </c>
      <c r="B72" s="58" t="s">
        <v>183</v>
      </c>
      <c r="C72" s="54">
        <v>1360000</v>
      </c>
      <c r="D72" s="54">
        <v>1430000</v>
      </c>
      <c r="E72" s="54"/>
      <c r="F72" s="54">
        <v>1278100.83</v>
      </c>
    </row>
    <row r="73" spans="1:6" ht="12.75">
      <c r="A73" s="52" t="s">
        <v>184</v>
      </c>
      <c r="B73" s="58" t="s">
        <v>185</v>
      </c>
      <c r="C73" s="89">
        <v>35000</v>
      </c>
      <c r="D73" s="54">
        <v>35000</v>
      </c>
      <c r="E73" s="54"/>
      <c r="F73" s="54">
        <v>16270.25</v>
      </c>
    </row>
    <row r="74" spans="1:6" ht="12.75">
      <c r="A74" s="93"/>
      <c r="B74" s="66" t="s">
        <v>141</v>
      </c>
      <c r="C74" s="64">
        <f>SUM(C67:C73)</f>
        <v>5065000</v>
      </c>
      <c r="D74" s="64">
        <f>SUM(D67:D73)</f>
        <v>5779000</v>
      </c>
      <c r="E74" s="64"/>
      <c r="F74" s="64">
        <f>SUM(F67:F73)</f>
        <v>4960127.390000001</v>
      </c>
    </row>
    <row r="75" spans="1:6" ht="12.75">
      <c r="A75" s="94"/>
      <c r="B75" s="95" t="s">
        <v>186</v>
      </c>
      <c r="C75" s="96"/>
      <c r="D75" s="96"/>
      <c r="E75" s="95"/>
      <c r="F75" s="96"/>
    </row>
    <row r="76" spans="1:6" ht="12.75">
      <c r="A76" s="52" t="s">
        <v>187</v>
      </c>
      <c r="B76" s="58" t="s">
        <v>173</v>
      </c>
      <c r="C76" s="54">
        <v>120000</v>
      </c>
      <c r="D76" s="54">
        <v>120000</v>
      </c>
      <c r="E76" s="54"/>
      <c r="F76" s="54">
        <v>78397.3</v>
      </c>
    </row>
    <row r="77" spans="1:6" ht="12.75">
      <c r="A77" s="79" t="s">
        <v>188</v>
      </c>
      <c r="B77" s="86" t="s">
        <v>189</v>
      </c>
      <c r="C77" s="54">
        <v>2100000</v>
      </c>
      <c r="D77" s="54">
        <v>2250000</v>
      </c>
      <c r="E77" s="54"/>
      <c r="F77" s="54">
        <v>1781031.25</v>
      </c>
    </row>
    <row r="78" spans="1:6" ht="12.75">
      <c r="A78" s="52" t="s">
        <v>190</v>
      </c>
      <c r="B78" s="58" t="s">
        <v>191</v>
      </c>
      <c r="C78" s="54">
        <v>22000</v>
      </c>
      <c r="D78" s="54">
        <v>22000</v>
      </c>
      <c r="E78" s="54"/>
      <c r="F78" s="54">
        <v>7840</v>
      </c>
    </row>
    <row r="79" spans="1:6" ht="12.75">
      <c r="A79" s="52" t="s">
        <v>192</v>
      </c>
      <c r="B79" s="58" t="s">
        <v>193</v>
      </c>
      <c r="C79" s="54">
        <v>150307.24</v>
      </c>
      <c r="D79" s="54">
        <v>184507.24</v>
      </c>
      <c r="E79" s="54"/>
      <c r="F79" s="54">
        <v>162100.44</v>
      </c>
    </row>
    <row r="80" spans="1:6" ht="12.75">
      <c r="A80" s="52" t="s">
        <v>194</v>
      </c>
      <c r="B80" s="58" t="s">
        <v>195</v>
      </c>
      <c r="C80" s="54"/>
      <c r="D80" s="54">
        <v>190000</v>
      </c>
      <c r="E80" s="54"/>
      <c r="F80" s="54">
        <f>SUM(E81:E82)</f>
        <v>174310.59</v>
      </c>
    </row>
    <row r="81" spans="1:6" ht="12.75">
      <c r="A81" s="52"/>
      <c r="B81" s="55" t="s">
        <v>196</v>
      </c>
      <c r="C81" s="54"/>
      <c r="D81" s="54"/>
      <c r="E81" s="54">
        <v>104361.5</v>
      </c>
      <c r="F81" s="54"/>
    </row>
    <row r="82" spans="1:6" ht="12.75">
      <c r="A82" s="52"/>
      <c r="B82" s="55" t="s">
        <v>166</v>
      </c>
      <c r="C82" s="54"/>
      <c r="D82" s="54"/>
      <c r="E82" s="57">
        <v>69949.09</v>
      </c>
      <c r="F82" s="54"/>
    </row>
    <row r="83" spans="1:6" ht="12.75">
      <c r="A83" s="93"/>
      <c r="B83" s="66" t="s">
        <v>141</v>
      </c>
      <c r="C83" s="64">
        <f>SUM(C76:C80)</f>
        <v>2392307.24</v>
      </c>
      <c r="D83" s="64">
        <f>SUM(D76:D80)</f>
        <v>2766507.24</v>
      </c>
      <c r="E83" s="64"/>
      <c r="F83" s="64">
        <f>SUM(F76:F80)</f>
        <v>2203679.58</v>
      </c>
    </row>
    <row r="84" spans="1:6" s="99" customFormat="1" ht="12.75">
      <c r="A84" s="97"/>
      <c r="B84" s="98"/>
      <c r="C84" s="69"/>
      <c r="D84" s="69"/>
      <c r="E84" s="69"/>
      <c r="F84" s="69"/>
    </row>
    <row r="85" spans="1:6" s="99" customFormat="1" ht="12.75">
      <c r="A85" s="97"/>
      <c r="B85" s="98"/>
      <c r="C85" s="69"/>
      <c r="D85" s="69"/>
      <c r="E85" s="69"/>
      <c r="F85" s="69"/>
    </row>
    <row r="86" spans="1:6" ht="18">
      <c r="A86" s="42"/>
      <c r="B86" s="43" t="s">
        <v>87</v>
      </c>
      <c r="C86" s="44"/>
      <c r="D86" s="44"/>
      <c r="E86" s="45"/>
      <c r="F86" s="46"/>
    </row>
    <row r="87" spans="1:6" ht="18">
      <c r="A87" s="42"/>
      <c r="B87" s="43" t="s">
        <v>88</v>
      </c>
      <c r="C87" s="44"/>
      <c r="D87" s="44"/>
      <c r="E87" s="45"/>
      <c r="F87" s="46"/>
    </row>
    <row r="88" spans="1:6" ht="18">
      <c r="A88" s="42"/>
      <c r="B88" s="43" t="s">
        <v>89</v>
      </c>
      <c r="C88" s="44"/>
      <c r="D88" s="44"/>
      <c r="E88" s="45"/>
      <c r="F88" s="46"/>
    </row>
    <row r="89" spans="1:6" ht="18">
      <c r="A89" s="42"/>
      <c r="B89" s="43"/>
      <c r="C89" s="44"/>
      <c r="D89" s="44"/>
      <c r="E89" s="45"/>
      <c r="F89" s="46"/>
    </row>
    <row r="90" spans="1:6" ht="15.75">
      <c r="A90" s="42"/>
      <c r="B90" s="122" t="s">
        <v>90</v>
      </c>
      <c r="C90" s="122"/>
      <c r="D90" s="122"/>
      <c r="E90" s="122"/>
      <c r="F90" s="46"/>
    </row>
    <row r="91" spans="1:6" ht="15.75">
      <c r="A91" s="42"/>
      <c r="B91" s="47"/>
      <c r="C91" s="47"/>
      <c r="D91" s="47"/>
      <c r="E91" s="47"/>
      <c r="F91" s="46"/>
    </row>
    <row r="92" spans="1:6" s="74" customFormat="1" ht="12.75">
      <c r="A92" s="48"/>
      <c r="B92" s="119" t="s">
        <v>129</v>
      </c>
      <c r="C92" s="119"/>
      <c r="D92" s="119"/>
      <c r="E92" s="119"/>
      <c r="F92" s="119"/>
    </row>
    <row r="93" spans="1:6" ht="12.75">
      <c r="A93" s="71"/>
      <c r="B93" s="120" t="s">
        <v>197</v>
      </c>
      <c r="C93" s="120"/>
      <c r="D93" s="120"/>
      <c r="E93" s="120"/>
      <c r="F93" s="73"/>
    </row>
    <row r="94" spans="1:6" ht="12.75">
      <c r="A94" s="60" t="s">
        <v>198</v>
      </c>
      <c r="B94" s="58" t="s">
        <v>199</v>
      </c>
      <c r="C94" s="54"/>
      <c r="D94" s="54">
        <v>26000</v>
      </c>
      <c r="E94" s="54"/>
      <c r="F94" s="54">
        <f>SUM(E95:E97)</f>
        <v>31620.06</v>
      </c>
    </row>
    <row r="95" spans="1:6" ht="12.75">
      <c r="A95" s="58" t="s">
        <v>200</v>
      </c>
      <c r="B95" s="58" t="s">
        <v>201</v>
      </c>
      <c r="C95" s="54"/>
      <c r="D95" s="54"/>
      <c r="E95" s="54">
        <v>2115.14</v>
      </c>
      <c r="F95" s="54"/>
    </row>
    <row r="96" spans="1:6" ht="12.75">
      <c r="A96" s="58" t="s">
        <v>202</v>
      </c>
      <c r="B96" s="58" t="s">
        <v>203</v>
      </c>
      <c r="C96" s="54"/>
      <c r="D96" s="54"/>
      <c r="E96" s="54">
        <v>8295.29</v>
      </c>
      <c r="F96" s="54"/>
    </row>
    <row r="97" spans="1:6" ht="12.75">
      <c r="A97" s="58" t="s">
        <v>204</v>
      </c>
      <c r="B97" s="58" t="s">
        <v>205</v>
      </c>
      <c r="C97" s="54"/>
      <c r="D97" s="54"/>
      <c r="E97" s="80">
        <v>21209.63</v>
      </c>
      <c r="F97" s="54"/>
    </row>
    <row r="98" spans="1:6" ht="12.75">
      <c r="A98" s="52"/>
      <c r="B98" s="66" t="s">
        <v>141</v>
      </c>
      <c r="C98" s="64">
        <f>SUM(C94:C97)</f>
        <v>0</v>
      </c>
      <c r="D98" s="64">
        <f>SUM(D94:D97)</f>
        <v>26000</v>
      </c>
      <c r="E98" s="64"/>
      <c r="F98" s="64">
        <f>SUM(F94:F97)</f>
        <v>31620.06</v>
      </c>
    </row>
    <row r="99" spans="1:6" ht="25.5">
      <c r="A99" s="58"/>
      <c r="B99" s="58" t="s">
        <v>206</v>
      </c>
      <c r="C99" s="54"/>
      <c r="D99" s="54"/>
      <c r="E99" s="80"/>
      <c r="F99" s="54">
        <v>177460.04</v>
      </c>
    </row>
    <row r="100" spans="1:6" ht="12.75">
      <c r="A100" s="93"/>
      <c r="B100" s="66" t="s">
        <v>207</v>
      </c>
      <c r="C100" s="64">
        <f>C98+C83+C74+C65+C40</f>
        <v>8494307.24</v>
      </c>
      <c r="D100" s="64">
        <f>D98+D83+D74+D65+D40</f>
        <v>10126507.24</v>
      </c>
      <c r="E100" s="64"/>
      <c r="F100" s="64">
        <f>F98+F83+F74+F65+F40</f>
        <v>8580498.72</v>
      </c>
    </row>
    <row r="101" spans="1:6" ht="12.75">
      <c r="A101" s="100"/>
      <c r="B101" s="101" t="s">
        <v>208</v>
      </c>
      <c r="C101" s="46"/>
      <c r="E101" s="46"/>
      <c r="F101" s="102">
        <v>1501969.02</v>
      </c>
    </row>
    <row r="102" spans="1:6" ht="15">
      <c r="A102" s="100"/>
      <c r="B102" s="101"/>
      <c r="C102" s="46"/>
      <c r="D102" s="46"/>
      <c r="E102" s="46"/>
      <c r="F102" s="103">
        <f>SUM(F99:F101)</f>
        <v>10259927.78</v>
      </c>
    </row>
    <row r="103" spans="1:6" ht="12.75">
      <c r="A103" s="121" t="s">
        <v>209</v>
      </c>
      <c r="B103" s="121"/>
      <c r="C103" s="121"/>
      <c r="D103" s="121"/>
      <c r="E103" s="121"/>
      <c r="F103" s="121"/>
    </row>
    <row r="104" spans="1:6" ht="12.75">
      <c r="A104" s="121" t="s">
        <v>210</v>
      </c>
      <c r="B104" s="121"/>
      <c r="C104" s="121"/>
      <c r="D104" s="121"/>
      <c r="E104" s="121"/>
      <c r="F104" s="121"/>
    </row>
    <row r="105" ht="12.75">
      <c r="D105" s="104" t="s">
        <v>211</v>
      </c>
    </row>
    <row r="106" ht="12.75">
      <c r="D106" s="105" t="s">
        <v>212</v>
      </c>
    </row>
  </sheetData>
  <mergeCells count="12">
    <mergeCell ref="B5:E5"/>
    <mergeCell ref="B6:F6"/>
    <mergeCell ref="E7:F7"/>
    <mergeCell ref="B33:F33"/>
    <mergeCell ref="B44:E44"/>
    <mergeCell ref="B46:F46"/>
    <mergeCell ref="A50:A52"/>
    <mergeCell ref="B90:E90"/>
    <mergeCell ref="B92:F92"/>
    <mergeCell ref="B93:E93"/>
    <mergeCell ref="A103:F103"/>
    <mergeCell ref="A104:F10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pls</dc:creator>
  <cp:keywords/>
  <dc:description/>
  <cp:lastModifiedBy>Ricardo Jose</cp:lastModifiedBy>
  <dcterms:created xsi:type="dcterms:W3CDTF">2009-03-11T11:07:09Z</dcterms:created>
  <dcterms:modified xsi:type="dcterms:W3CDTF">2009-03-13T08:10:33Z</dcterms:modified>
  <cp:category/>
  <cp:version/>
  <cp:contentType/>
  <cp:contentStatus/>
</cp:coreProperties>
</file>